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Jan\!ISA\Camecon\EUMoney\"/>
    </mc:Choice>
  </mc:AlternateContent>
  <bookViews>
    <workbookView xWindow="0" yWindow="0" windowWidth="19200" windowHeight="7050" activeTab="2"/>
  </bookViews>
  <sheets>
    <sheet name="NUTS3 Referendum &amp; Election" sheetId="1" r:id="rId1"/>
    <sheet name="General Election Codebook" sheetId="2" r:id="rId2"/>
    <sheet name="NUTS2 Referendum" sheetId="3" r:id="rId3"/>
  </sheets>
  <calcPr calcId="162913"/>
</workbook>
</file>

<file path=xl/calcChain.xml><?xml version="1.0" encoding="utf-8"?>
<calcChain xmlns="http://schemas.openxmlformats.org/spreadsheetml/2006/main">
  <c r="AE38" i="3" l="1"/>
  <c r="AD38" i="3"/>
  <c r="AC38" i="3"/>
  <c r="Z38" i="3"/>
  <c r="U38" i="3"/>
  <c r="Q38" i="3"/>
  <c r="M38" i="3"/>
  <c r="H38" i="3"/>
  <c r="G38" i="3"/>
  <c r="AE37" i="3"/>
  <c r="AD37" i="3"/>
  <c r="AC37" i="3"/>
  <c r="Z37" i="3"/>
  <c r="U37" i="3"/>
  <c r="Q37" i="3"/>
  <c r="M37" i="3"/>
  <c r="H37" i="3"/>
  <c r="G37" i="3"/>
  <c r="AE36" i="3"/>
  <c r="AD36" i="3"/>
  <c r="AC36" i="3"/>
  <c r="Z36" i="3"/>
  <c r="U36" i="3"/>
  <c r="Q36" i="3"/>
  <c r="M36" i="3"/>
  <c r="H36" i="3"/>
  <c r="G36" i="3"/>
  <c r="AE35" i="3"/>
  <c r="AD35" i="3"/>
  <c r="AC35" i="3"/>
  <c r="Z35" i="3"/>
  <c r="U35" i="3"/>
  <c r="Q35" i="3"/>
  <c r="M35" i="3"/>
  <c r="H35" i="3"/>
  <c r="G35" i="3"/>
  <c r="AE34" i="3"/>
  <c r="AD34" i="3"/>
  <c r="AC34" i="3"/>
  <c r="Z34" i="3"/>
  <c r="U34" i="3"/>
  <c r="Q34" i="3"/>
  <c r="M34" i="3"/>
  <c r="H34" i="3"/>
  <c r="G34" i="3"/>
  <c r="AE33" i="3"/>
  <c r="AD33" i="3"/>
  <c r="AC33" i="3"/>
  <c r="Z33" i="3"/>
  <c r="U33" i="3"/>
  <c r="Q33" i="3"/>
  <c r="M33" i="3"/>
  <c r="H33" i="3"/>
  <c r="G33" i="3"/>
  <c r="AE32" i="3"/>
  <c r="AD32" i="3"/>
  <c r="AC32" i="3"/>
  <c r="Z32" i="3"/>
  <c r="U32" i="3"/>
  <c r="Q32" i="3"/>
  <c r="M32" i="3"/>
  <c r="H32" i="3"/>
  <c r="G32" i="3"/>
  <c r="AE31" i="3"/>
  <c r="AD31" i="3"/>
  <c r="AC31" i="3"/>
  <c r="Z31" i="3"/>
  <c r="U31" i="3"/>
  <c r="Q31" i="3"/>
  <c r="M31" i="3"/>
  <c r="H31" i="3"/>
  <c r="G31" i="3"/>
  <c r="AE30" i="3"/>
  <c r="AD30" i="3"/>
  <c r="AC30" i="3"/>
  <c r="Z30" i="3"/>
  <c r="U30" i="3"/>
  <c r="Q30" i="3"/>
  <c r="M30" i="3"/>
  <c r="H30" i="3"/>
  <c r="G30" i="3"/>
  <c r="AE29" i="3"/>
  <c r="AD29" i="3"/>
  <c r="AC29" i="3"/>
  <c r="Z29" i="3"/>
  <c r="U29" i="3"/>
  <c r="Q29" i="3"/>
  <c r="M29" i="3"/>
  <c r="H29" i="3"/>
  <c r="G29" i="3"/>
  <c r="AE28" i="3"/>
  <c r="AD28" i="3"/>
  <c r="AC28" i="3"/>
  <c r="Z28" i="3"/>
  <c r="U28" i="3"/>
  <c r="Q28" i="3"/>
  <c r="M28" i="3"/>
  <c r="H28" i="3"/>
  <c r="G28" i="3"/>
  <c r="AE27" i="3"/>
  <c r="AD27" i="3"/>
  <c r="AC27" i="3"/>
  <c r="Z27" i="3"/>
  <c r="U27" i="3"/>
  <c r="Q27" i="3"/>
  <c r="M27" i="3"/>
  <c r="H27" i="3"/>
  <c r="G27" i="3"/>
  <c r="AE26" i="3"/>
  <c r="AD26" i="3"/>
  <c r="AC26" i="3"/>
  <c r="Z26" i="3"/>
  <c r="U26" i="3"/>
  <c r="Q26" i="3"/>
  <c r="M26" i="3"/>
  <c r="H26" i="3"/>
  <c r="G26" i="3"/>
  <c r="AE25" i="3"/>
  <c r="AD25" i="3"/>
  <c r="AC25" i="3"/>
  <c r="Z25" i="3"/>
  <c r="U25" i="3"/>
  <c r="Q25" i="3"/>
  <c r="M25" i="3"/>
  <c r="H25" i="3"/>
  <c r="G25" i="3"/>
  <c r="AE24" i="3"/>
  <c r="AD24" i="3"/>
  <c r="AC24" i="3"/>
  <c r="Z24" i="3"/>
  <c r="U24" i="3"/>
  <c r="Q24" i="3"/>
  <c r="M24" i="3"/>
  <c r="H24" i="3"/>
  <c r="G24" i="3"/>
  <c r="AE23" i="3"/>
  <c r="AD23" i="3"/>
  <c r="AC23" i="3"/>
  <c r="Z23" i="3"/>
  <c r="U23" i="3"/>
  <c r="Q23" i="3"/>
  <c r="M23" i="3"/>
  <c r="H23" i="3"/>
  <c r="G23" i="3"/>
  <c r="AE22" i="3"/>
  <c r="AD22" i="3"/>
  <c r="AC22" i="3"/>
  <c r="Z22" i="3"/>
  <c r="U22" i="3"/>
  <c r="Q22" i="3"/>
  <c r="M22" i="3"/>
  <c r="H22" i="3"/>
  <c r="G22" i="3"/>
  <c r="AE21" i="3"/>
  <c r="AD21" i="3"/>
  <c r="AC21" i="3"/>
  <c r="Z21" i="3"/>
  <c r="U21" i="3"/>
  <c r="Q21" i="3"/>
  <c r="M21" i="3"/>
  <c r="H21" i="3"/>
  <c r="G21" i="3"/>
  <c r="AE20" i="3"/>
  <c r="AD20" i="3"/>
  <c r="AC20" i="3"/>
  <c r="Z20" i="3"/>
  <c r="U20" i="3"/>
  <c r="Q20" i="3"/>
  <c r="M20" i="3"/>
  <c r="H20" i="3"/>
  <c r="G20" i="3"/>
  <c r="AE19" i="3"/>
  <c r="AD19" i="3"/>
  <c r="AC19" i="3"/>
  <c r="Z19" i="3"/>
  <c r="U19" i="3"/>
  <c r="Q19" i="3"/>
  <c r="M19" i="3"/>
  <c r="H19" i="3"/>
  <c r="G19" i="3"/>
  <c r="AE18" i="3"/>
  <c r="AD18" i="3"/>
  <c r="AC18" i="3"/>
  <c r="Z18" i="3"/>
  <c r="U18" i="3"/>
  <c r="Q18" i="3"/>
  <c r="M18" i="3"/>
  <c r="H18" i="3"/>
  <c r="G18" i="3"/>
  <c r="AE17" i="3"/>
  <c r="AD17" i="3"/>
  <c r="AC17" i="3"/>
  <c r="Z17" i="3"/>
  <c r="U17" i="3"/>
  <c r="Q17" i="3"/>
  <c r="M17" i="3"/>
  <c r="H17" i="3"/>
  <c r="G17" i="3"/>
  <c r="AE16" i="3"/>
  <c r="AD16" i="3"/>
  <c r="AC16" i="3"/>
  <c r="Z16" i="3"/>
  <c r="U16" i="3"/>
  <c r="Q16" i="3"/>
  <c r="M16" i="3"/>
  <c r="H16" i="3"/>
  <c r="G16" i="3"/>
  <c r="AE15" i="3"/>
  <c r="AD15" i="3"/>
  <c r="AC15" i="3"/>
  <c r="Z15" i="3"/>
  <c r="U15" i="3"/>
  <c r="Q15" i="3"/>
  <c r="M15" i="3"/>
  <c r="H15" i="3"/>
  <c r="G15" i="3"/>
  <c r="AE14" i="3"/>
  <c r="AD14" i="3"/>
  <c r="AC14" i="3"/>
  <c r="Z14" i="3"/>
  <c r="U14" i="3"/>
  <c r="Q14" i="3"/>
  <c r="M14" i="3"/>
  <c r="H14" i="3"/>
  <c r="G14" i="3"/>
  <c r="AE13" i="3"/>
  <c r="AD13" i="3"/>
  <c r="AC13" i="3"/>
  <c r="Z13" i="3"/>
  <c r="U13" i="3"/>
  <c r="Q13" i="3"/>
  <c r="M13" i="3"/>
  <c r="H13" i="3"/>
  <c r="G13" i="3"/>
  <c r="AE12" i="3"/>
  <c r="AD12" i="3"/>
  <c r="AC12" i="3"/>
  <c r="Z12" i="3"/>
  <c r="U12" i="3"/>
  <c r="Q12" i="3"/>
  <c r="M12" i="3"/>
  <c r="H12" i="3"/>
  <c r="G12" i="3"/>
  <c r="AE11" i="3"/>
  <c r="AD11" i="3"/>
  <c r="AC11" i="3"/>
  <c r="Z11" i="3"/>
  <c r="U11" i="3"/>
  <c r="Q11" i="3"/>
  <c r="M11" i="3"/>
  <c r="H11" i="3"/>
  <c r="G11" i="3"/>
  <c r="AE10" i="3"/>
  <c r="AD10" i="3"/>
  <c r="AC10" i="3"/>
  <c r="Z10" i="3"/>
  <c r="U10" i="3"/>
  <c r="Q10" i="3"/>
  <c r="M10" i="3"/>
  <c r="H10" i="3"/>
  <c r="G10" i="3"/>
  <c r="AE9" i="3"/>
  <c r="AD9" i="3"/>
  <c r="AC9" i="3"/>
  <c r="Z9" i="3"/>
  <c r="U9" i="3"/>
  <c r="Q9" i="3"/>
  <c r="M9" i="3"/>
  <c r="H9" i="3"/>
  <c r="G9" i="3"/>
  <c r="AE8" i="3"/>
  <c r="AD8" i="3"/>
  <c r="AC8" i="3"/>
  <c r="Z8" i="3"/>
  <c r="U8" i="3"/>
  <c r="Q8" i="3"/>
  <c r="M8" i="3"/>
  <c r="H8" i="3"/>
  <c r="G8" i="3"/>
  <c r="AE7" i="3"/>
  <c r="AD7" i="3"/>
  <c r="AC7" i="3"/>
  <c r="Z7" i="3"/>
  <c r="U7" i="3"/>
  <c r="Q7" i="3"/>
  <c r="M7" i="3"/>
  <c r="H7" i="3"/>
  <c r="G7" i="3"/>
  <c r="AE6" i="3"/>
  <c r="AD6" i="3"/>
  <c r="AC6" i="3"/>
  <c r="Z6" i="3"/>
  <c r="U6" i="3"/>
  <c r="Q6" i="3"/>
  <c r="M6" i="3"/>
  <c r="H6" i="3"/>
  <c r="G6" i="3"/>
  <c r="AE5" i="3"/>
  <c r="AD5" i="3"/>
  <c r="AC5" i="3"/>
  <c r="Z5" i="3"/>
  <c r="U5" i="3"/>
  <c r="Q5" i="3"/>
  <c r="M5" i="3"/>
  <c r="H5" i="3"/>
  <c r="G5" i="3"/>
  <c r="AE4" i="3"/>
  <c r="AD4" i="3"/>
  <c r="AC4" i="3"/>
  <c r="Z4" i="3"/>
  <c r="U4" i="3"/>
  <c r="Q4" i="3"/>
  <c r="M4" i="3"/>
  <c r="H4" i="3"/>
  <c r="G4" i="3"/>
  <c r="AE3" i="3"/>
  <c r="AD3" i="3"/>
  <c r="AC3" i="3"/>
  <c r="Z3" i="3"/>
  <c r="U3" i="3"/>
  <c r="Q3" i="3"/>
  <c r="M3" i="3"/>
  <c r="H3" i="3"/>
  <c r="G3" i="3"/>
  <c r="AE2" i="3"/>
  <c r="AD2" i="3"/>
  <c r="AC2" i="3"/>
  <c r="Z2" i="3"/>
  <c r="U2" i="3"/>
  <c r="Q2" i="3"/>
  <c r="M2" i="3"/>
  <c r="H2" i="3"/>
  <c r="G2" i="3"/>
</calcChain>
</file>

<file path=xl/sharedStrings.xml><?xml version="1.0" encoding="utf-8"?>
<sst xmlns="http://schemas.openxmlformats.org/spreadsheetml/2006/main" count="797" uniqueCount="554">
  <si>
    <t>NUTS3</t>
  </si>
  <si>
    <t>Electorate</t>
  </si>
  <si>
    <t>ExpectedBallots</t>
  </si>
  <si>
    <t>VerifiedBallotPapers</t>
  </si>
  <si>
    <t>Votes_Cast</t>
  </si>
  <si>
    <t>Valid_Votes</t>
  </si>
  <si>
    <t>Remain</t>
  </si>
  <si>
    <t>Leave</t>
  </si>
  <si>
    <t>Rejected_Ballots</t>
  </si>
  <si>
    <t>No_official_mark</t>
  </si>
  <si>
    <t>Voting_for_both_answers</t>
  </si>
  <si>
    <t>Writing_or_mark</t>
  </si>
  <si>
    <t>Unmarked_or_void</t>
  </si>
  <si>
    <t>Pct_Turnout</t>
  </si>
  <si>
    <t>Pct_Remain</t>
  </si>
  <si>
    <t>Pct_Leave</t>
  </si>
  <si>
    <t>Pct_Reject</t>
  </si>
  <si>
    <t>esifpc1</t>
  </si>
  <si>
    <t>esifpc2</t>
  </si>
  <si>
    <t>gdp2014</t>
  </si>
  <si>
    <t>pop2014</t>
  </si>
  <si>
    <t>gdppc2014</t>
  </si>
  <si>
    <t>emp2014</t>
  </si>
  <si>
    <t>empr2014</t>
  </si>
  <si>
    <t>UKC11</t>
  </si>
  <si>
    <t>UKC12</t>
  </si>
  <si>
    <t>UKC13</t>
  </si>
  <si>
    <t>UKC14</t>
  </si>
  <si>
    <t>UKC21</t>
  </si>
  <si>
    <t>UKC22</t>
  </si>
  <si>
    <t>UKC23</t>
  </si>
  <si>
    <t>UKD11</t>
  </si>
  <si>
    <t>UKD12</t>
  </si>
  <si>
    <t>UKD22</t>
  </si>
  <si>
    <t>UKD31</t>
  </si>
  <si>
    <t>UKD32</t>
  </si>
  <si>
    <t>UKD41</t>
  </si>
  <si>
    <t>UKD42</t>
  </si>
  <si>
    <t>UKD43</t>
  </si>
  <si>
    <t>UKD61</t>
  </si>
  <si>
    <t>UKD71</t>
  </si>
  <si>
    <t>UKD72</t>
  </si>
  <si>
    <t>UKD73</t>
  </si>
  <si>
    <t>UKD74</t>
  </si>
  <si>
    <t>UKE11</t>
  </si>
  <si>
    <t>UKE12</t>
  </si>
  <si>
    <t>UKE13</t>
  </si>
  <si>
    <t>UKE21</t>
  </si>
  <si>
    <t>UKE22</t>
  </si>
  <si>
    <t>UKE31</t>
  </si>
  <si>
    <t>UKE32</t>
  </si>
  <si>
    <t>UKE41</t>
  </si>
  <si>
    <t>UKE42</t>
  </si>
  <si>
    <t>UKE43</t>
  </si>
  <si>
    <t>UKF11</t>
  </si>
  <si>
    <t>UKF12</t>
  </si>
  <si>
    <t>UKF13</t>
  </si>
  <si>
    <t>UKF14</t>
  </si>
  <si>
    <t>UKF15</t>
  </si>
  <si>
    <t>UKF16</t>
  </si>
  <si>
    <t>UKF21</t>
  </si>
  <si>
    <t>UKF22</t>
  </si>
  <si>
    <t>UKF23</t>
  </si>
  <si>
    <t>UKF30</t>
  </si>
  <si>
    <t>UKG11</t>
  </si>
  <si>
    <t>UKG12</t>
  </si>
  <si>
    <t>UKG13</t>
  </si>
  <si>
    <t>UKG21</t>
  </si>
  <si>
    <t>UKG22</t>
  </si>
  <si>
    <t>UKG23</t>
  </si>
  <si>
    <t>UKG24</t>
  </si>
  <si>
    <t>UKG31</t>
  </si>
  <si>
    <t>UKG32</t>
  </si>
  <si>
    <t>UKG33</t>
  </si>
  <si>
    <t>UKG34</t>
  </si>
  <si>
    <t>UKG35</t>
  </si>
  <si>
    <t>UKH11</t>
  </si>
  <si>
    <t>UKH12</t>
  </si>
  <si>
    <t>UKH13</t>
  </si>
  <si>
    <t>UKH14</t>
  </si>
  <si>
    <t>UKH21</t>
  </si>
  <si>
    <t>UKH22</t>
  </si>
  <si>
    <t>UKH23</t>
  </si>
  <si>
    <t>UKH31</t>
  </si>
  <si>
    <t>UKH32</t>
  </si>
  <si>
    <t>UKH33</t>
  </si>
  <si>
    <t>UKI11</t>
  </si>
  <si>
    <t>UKI12</t>
  </si>
  <si>
    <t>UKI21</t>
  </si>
  <si>
    <t>UKI22</t>
  </si>
  <si>
    <t>UKI23</t>
  </si>
  <si>
    <t>UKJ11</t>
  </si>
  <si>
    <t>UKJ12</t>
  </si>
  <si>
    <t>UKJ13</t>
  </si>
  <si>
    <t>UKJ14</t>
  </si>
  <si>
    <t>UKJ21</t>
  </si>
  <si>
    <t>UKJ22</t>
  </si>
  <si>
    <t>UKJ23</t>
  </si>
  <si>
    <t>UKJ24</t>
  </si>
  <si>
    <t>UKJ31</t>
  </si>
  <si>
    <t>UKJ32</t>
  </si>
  <si>
    <t>UKJ33</t>
  </si>
  <si>
    <t>UKJ34</t>
  </si>
  <si>
    <t>UKJ41</t>
  </si>
  <si>
    <t>UKJ42</t>
  </si>
  <si>
    <t>UKK11</t>
  </si>
  <si>
    <t>UKK12</t>
  </si>
  <si>
    <t>UKK13</t>
  </si>
  <si>
    <t>UKK14</t>
  </si>
  <si>
    <t>UKK15</t>
  </si>
  <si>
    <t>UKK21</t>
  </si>
  <si>
    <t>UKK22</t>
  </si>
  <si>
    <t>UKK23</t>
  </si>
  <si>
    <t>UKK30</t>
  </si>
  <si>
    <t>UKK41</t>
  </si>
  <si>
    <t>UKK42</t>
  </si>
  <si>
    <t>UKK43</t>
  </si>
  <si>
    <t>UKL11</t>
  </si>
  <si>
    <t>UKL12</t>
  </si>
  <si>
    <t>UKL13</t>
  </si>
  <si>
    <t>UKL14</t>
  </si>
  <si>
    <t>UKL15</t>
  </si>
  <si>
    <t>UKL16</t>
  </si>
  <si>
    <t>UKL17</t>
  </si>
  <si>
    <t>UKL18</t>
  </si>
  <si>
    <t>UKL21</t>
  </si>
  <si>
    <t>UKL22</t>
  </si>
  <si>
    <t>UKL23</t>
  </si>
  <si>
    <t>UKL24</t>
  </si>
  <si>
    <t>UKM21</t>
  </si>
  <si>
    <t>UKM22</t>
  </si>
  <si>
    <t>UKM23</t>
  </si>
  <si>
    <t>UKM24</t>
  </si>
  <si>
    <t>UKM25</t>
  </si>
  <si>
    <t>UKM26</t>
  </si>
  <si>
    <t>UKM27</t>
  </si>
  <si>
    <t>UKM28</t>
  </si>
  <si>
    <t>UKM31</t>
  </si>
  <si>
    <t>UKM32</t>
  </si>
  <si>
    <t>UKM33</t>
  </si>
  <si>
    <t>UKM34</t>
  </si>
  <si>
    <t>UKM35</t>
  </si>
  <si>
    <t>UKM36</t>
  </si>
  <si>
    <t>UKM37</t>
  </si>
  <si>
    <t>UKM38</t>
  </si>
  <si>
    <t>UKM50</t>
  </si>
  <si>
    <t>UKM61</t>
  </si>
  <si>
    <t>UKM62</t>
  </si>
  <si>
    <t>UKM63</t>
  </si>
  <si>
    <t>UKM64</t>
  </si>
  <si>
    <t>UKM65</t>
  </si>
  <si>
    <t>UKM66</t>
  </si>
  <si>
    <t>UKN</t>
  </si>
  <si>
    <t>ESIF9499</t>
  </si>
  <si>
    <t>ESIF0006</t>
  </si>
  <si>
    <t>ESIF0713</t>
  </si>
  <si>
    <t>Pop9499</t>
  </si>
  <si>
    <t>Pop0006</t>
  </si>
  <si>
    <t>Pop0713</t>
  </si>
  <si>
    <t>NUTS_ID</t>
  </si>
  <si>
    <t>VALID_TOT</t>
  </si>
  <si>
    <t>BALLOTS_TOT</t>
  </si>
  <si>
    <t>BALLOTS_RET</t>
  </si>
  <si>
    <t>REJECT_TOT</t>
  </si>
  <si>
    <t>PROXIES</t>
  </si>
  <si>
    <t>PROXIES_EM</t>
  </si>
  <si>
    <t>WAIWERS</t>
  </si>
  <si>
    <t>SIGN</t>
  </si>
  <si>
    <t>DoB</t>
  </si>
  <si>
    <t>BOTH</t>
  </si>
  <si>
    <t>MISMATCH_SIGN</t>
  </si>
  <si>
    <t>MISMATCH_DoB</t>
  </si>
  <si>
    <t>MISMATCH_BOTH</t>
  </si>
  <si>
    <t>BALLOT_UNRET</t>
  </si>
  <si>
    <t>POST_UNR</t>
  </si>
  <si>
    <t>TOT_POLLST</t>
  </si>
  <si>
    <t>RET_B10</t>
  </si>
  <si>
    <t>RETDA__B10</t>
  </si>
  <si>
    <t>NOTREG</t>
  </si>
  <si>
    <t>ENV_RET</t>
  </si>
  <si>
    <t>SUSP</t>
  </si>
  <si>
    <t>RECOUNT</t>
  </si>
  <si>
    <t>Q_10PM</t>
  </si>
  <si>
    <t>ARRIVED_10PM</t>
  </si>
  <si>
    <t>VALID_PROP</t>
  </si>
  <si>
    <t>BALLOTS_PROP</t>
  </si>
  <si>
    <t>TOT_TURNOUT</t>
  </si>
  <si>
    <t>AGS</t>
  </si>
  <si>
    <t>Alliance</t>
  </si>
  <si>
    <t>Apolitical_Democrats</t>
  </si>
  <si>
    <t>Ashfield</t>
  </si>
  <si>
    <t>AWP</t>
  </si>
  <si>
    <t>BfB</t>
  </si>
  <si>
    <t>Blue</t>
  </si>
  <si>
    <t>BNP</t>
  </si>
  <si>
    <t>CIST_Alliance</t>
  </si>
  <si>
    <t>CLP</t>
  </si>
  <si>
    <t>Communist</t>
  </si>
  <si>
    <t>Compass</t>
  </si>
  <si>
    <t>Conservative</t>
  </si>
  <si>
    <t>CP</t>
  </si>
  <si>
    <t>CPA</t>
  </si>
  <si>
    <t>CPP</t>
  </si>
  <si>
    <t>CTP</t>
  </si>
  <si>
    <t>DUP</t>
  </si>
  <si>
    <t>ED</t>
  </si>
  <si>
    <t>EDP</t>
  </si>
  <si>
    <t>Englsih_Democrats</t>
  </si>
  <si>
    <t>ENU</t>
  </si>
  <si>
    <t>EYHPP</t>
  </si>
  <si>
    <t>Friends</t>
  </si>
  <si>
    <t>Friends_Party</t>
  </si>
  <si>
    <t>FUH</t>
  </si>
  <si>
    <t>GMHV</t>
  </si>
  <si>
    <t>Green_Party</t>
  </si>
  <si>
    <t>Humanity</t>
  </si>
  <si>
    <t>Independent</t>
  </si>
  <si>
    <t>ISDB</t>
  </si>
  <si>
    <t>JACP</t>
  </si>
  <si>
    <t>JPP</t>
  </si>
  <si>
    <t>Labour</t>
  </si>
  <si>
    <t>Liberal_Democrats</t>
  </si>
  <si>
    <t>Liberal_Party</t>
  </si>
  <si>
    <t>Lord_Buckethead</t>
  </si>
  <si>
    <t>LP</t>
  </si>
  <si>
    <t>MAD</t>
  </si>
  <si>
    <t>MFRP</t>
  </si>
  <si>
    <t>MRLP</t>
  </si>
  <si>
    <t>Newcastle_First</t>
  </si>
  <si>
    <t>NHAP</t>
  </si>
  <si>
    <t>North_East</t>
  </si>
  <si>
    <t>NSW</t>
  </si>
  <si>
    <t>OBP</t>
  </si>
  <si>
    <t>Patria</t>
  </si>
  <si>
    <t>PBP_Alliance</t>
  </si>
  <si>
    <t>Peace</t>
  </si>
  <si>
    <t>Pirate_Party</t>
  </si>
  <si>
    <t>Pirates</t>
  </si>
  <si>
    <t>Plaid_Cymru</t>
  </si>
  <si>
    <t>Populist</t>
  </si>
  <si>
    <t>PPUK</t>
  </si>
  <si>
    <t>Radical_Party</t>
  </si>
  <si>
    <t>RDP</t>
  </si>
  <si>
    <t>Realists</t>
  </si>
  <si>
    <t>SCP</t>
  </si>
  <si>
    <t>SDLP</t>
  </si>
  <si>
    <t>SDP</t>
  </si>
  <si>
    <t>SIA</t>
  </si>
  <si>
    <t>Sinn_Fein</t>
  </si>
  <si>
    <t>SIR</t>
  </si>
  <si>
    <t>SLP</t>
  </si>
  <si>
    <t>SNP</t>
  </si>
  <si>
    <t>Something_New</t>
  </si>
  <si>
    <t>SP</t>
  </si>
  <si>
    <t>Speaker</t>
  </si>
  <si>
    <t>SPGB</t>
  </si>
  <si>
    <t>SWSL</t>
  </si>
  <si>
    <t>The_Justice_and_Anti-Corruption_Party</t>
  </si>
  <si>
    <t>The_Liberals</t>
  </si>
  <si>
    <t>TJACP</t>
  </si>
  <si>
    <t>TUV</t>
  </si>
  <si>
    <t>UKIP</t>
  </si>
  <si>
    <t>UUP</t>
  </si>
  <si>
    <t>WEP</t>
  </si>
  <si>
    <t>Wessex</t>
  </si>
  <si>
    <t>WP</t>
  </si>
  <si>
    <t>WRP</t>
  </si>
  <si>
    <t>WVPTF</t>
  </si>
  <si>
    <t>WWFN</t>
  </si>
  <si>
    <t>Yorkshire</t>
  </si>
  <si>
    <t>YPP</t>
  </si>
  <si>
    <t>esifpc3</t>
  </si>
  <si>
    <t>General Election 2017</t>
  </si>
  <si>
    <t xml:space="preserve">Referendum 2016 </t>
  </si>
  <si>
    <t>ONS_ID</t>
  </si>
  <si>
    <t>ONS Code</t>
  </si>
  <si>
    <t xml:space="preserve"> CONST</t>
  </si>
  <si>
    <t>Constituency</t>
  </si>
  <si>
    <t xml:space="preserve"> NUTS_ID</t>
  </si>
  <si>
    <t xml:space="preserve"> ELECT</t>
  </si>
  <si>
    <t xml:space="preserve"> VALID_TOT</t>
  </si>
  <si>
    <t>Total number of valid votes counted</t>
  </si>
  <si>
    <t xml:space="preserve"> VALID_PROP</t>
  </si>
  <si>
    <t>Valid vote turnout (all valid votes)</t>
  </si>
  <si>
    <t>Total number of ballots at count</t>
  </si>
  <si>
    <t xml:space="preserve"> BALLOTS_PROP</t>
  </si>
  <si>
    <t>Ballot box turnout (inc votes rejected at count)</t>
  </si>
  <si>
    <t xml:space="preserve"> BALLOTS_RET</t>
  </si>
  <si>
    <t>Total number of ballots returned by close of poll</t>
  </si>
  <si>
    <t xml:space="preserve"> TOT_TURNOUT</t>
  </si>
  <si>
    <t>Total vote turnout (inc postal votes rejected and votes  rejected at count)</t>
  </si>
  <si>
    <t xml:space="preserve"> REJECT_TOT</t>
  </si>
  <si>
    <t>Total number of ballot papers rejected at the count</t>
  </si>
  <si>
    <t xml:space="preserve"> PROXIES</t>
  </si>
  <si>
    <t>1) How many proxies were appointed for these elections?</t>
  </si>
  <si>
    <t xml:space="preserve"> PROXIES_EM</t>
  </si>
  <si>
    <t>2) How many emergency proxies were appointed for these elections?</t>
  </si>
  <si>
    <t>3) How many waivers were granted for these elections?</t>
  </si>
  <si>
    <t xml:space="preserve"> SIGN</t>
  </si>
  <si>
    <t>a) Want of a signature</t>
  </si>
  <si>
    <t xml:space="preserve"> DoB</t>
  </si>
  <si>
    <t>b) Want of a date of birth</t>
  </si>
  <si>
    <t>c) Want of both</t>
  </si>
  <si>
    <t xml:space="preserve"> MISMATCH_SIGN</t>
  </si>
  <si>
    <t>d) Mismatched signature</t>
  </si>
  <si>
    <t>e) Mismatched DoB</t>
  </si>
  <si>
    <t>f) Both mismatched</t>
  </si>
  <si>
    <t>g) Ballot paper unreturned</t>
  </si>
  <si>
    <t>h) Postal voting statement unreturned</t>
  </si>
  <si>
    <t>5) What was the total number of polling stations used?</t>
  </si>
  <si>
    <t>6) How many covering envelopes were returned on polling day before 10pm?</t>
  </si>
  <si>
    <t>7) How many covering envelopes were returned on the day after polling day before 10pm?</t>
  </si>
  <si>
    <t>15) How many people tried to vote on polling day and were found not to be registered?</t>
  </si>
  <si>
    <t>19) How many covering envelopes were returned  via the final Royal Mail sweep on polling day in time to be counted?</t>
  </si>
  <si>
    <t>24) Was the count suspended?</t>
  </si>
  <si>
    <t>25) How many recounts did you hold?</t>
  </si>
  <si>
    <t>26) a) How many people were in a queue by 10pm and were waiting to vote at a polling station at the close of poll?</t>
  </si>
  <si>
    <t>26) b) How many people joined a queue after 10pm and were waiting to vote at a polling station at the close of poll?</t>
  </si>
  <si>
    <t>Alliance For Green Socialism</t>
  </si>
  <si>
    <t>Alliance Party</t>
  </si>
  <si>
    <t>Apolitical Democrats</t>
  </si>
  <si>
    <t>Ashfield Independents Putting People Before Politics</t>
  </si>
  <si>
    <t>Animal Welfare Party</t>
  </si>
  <si>
    <t>Better For Bradford</t>
  </si>
  <si>
    <t>Blue Revolution</t>
  </si>
  <si>
    <t>British National Party (Local People First)</t>
  </si>
  <si>
    <t>Citizens Independent Social Thought Alliance</t>
  </si>
  <si>
    <t>Communist League</t>
  </si>
  <si>
    <t>Compass Party</t>
  </si>
  <si>
    <t>Conservative Party</t>
  </si>
  <si>
    <t>Concordia</t>
  </si>
  <si>
    <t>Christian Peoples Alliance</t>
  </si>
  <si>
    <t>Christioan Peoples Party</t>
  </si>
  <si>
    <t>The Collective Thinking Party Of Britian</t>
  </si>
  <si>
    <t>Democratic Unionist Party - D.U.P.</t>
  </si>
  <si>
    <t>English Democrats - "Putting England First!"</t>
  </si>
  <si>
    <t>Europe Needs Us</t>
  </si>
  <si>
    <t>Elvis &amp; The Yeti Himalayan Preservation</t>
  </si>
  <si>
    <t>Friends Party</t>
  </si>
  <si>
    <t>Fighting Unsustainable Housing Because We Care</t>
  </si>
  <si>
    <t>Greater Manchester Homeless Voice</t>
  </si>
  <si>
    <t>Green Party</t>
  </si>
  <si>
    <t>Independent Sovereign Democratic Britain</t>
  </si>
  <si>
    <t>The Justice &amp; Anti-Corruption Party</t>
  </si>
  <si>
    <t>The Just Political Party</t>
  </si>
  <si>
    <t>Labour Party</t>
  </si>
  <si>
    <t>Liberal Democrats</t>
  </si>
  <si>
    <t>The Liberal Party</t>
  </si>
  <si>
    <t>Lord Buckethead</t>
  </si>
  <si>
    <t>Libertarian Party</t>
  </si>
  <si>
    <t>Movement For Active Democracy</t>
  </si>
  <si>
    <t>Money Free Party Resources Shared Equitably</t>
  </si>
  <si>
    <t>The Official Monster Raving Loony Party</t>
  </si>
  <si>
    <t>It'S Time To Put Newcastle First</t>
  </si>
  <si>
    <t>National Health Action Party</t>
  </si>
  <si>
    <t>The North East Party</t>
  </si>
  <si>
    <t>The New Society Of Worth</t>
  </si>
  <si>
    <t>Open Boders Party</t>
  </si>
  <si>
    <t>People Before Profit Alliance</t>
  </si>
  <si>
    <t>The Peace Party - Non-Violence, Justice, Environment</t>
  </si>
  <si>
    <t>Pirate Party</t>
  </si>
  <si>
    <t>Pirate Party UK</t>
  </si>
  <si>
    <t>Plaid Cymru-The Party Of Wales</t>
  </si>
  <si>
    <t>Populist Party</t>
  </si>
  <si>
    <t>The Radical Party</t>
  </si>
  <si>
    <t>Rebooting Democracy Party</t>
  </si>
  <si>
    <t>The Realists' Party</t>
  </si>
  <si>
    <t>Scottish Christian Party “Proclaiming Christ’S Lordship”</t>
  </si>
  <si>
    <t>Sdlp (Social Democratic &amp; Labour Party)</t>
  </si>
  <si>
    <t>Social Democratic Party</t>
  </si>
  <si>
    <t>Southend Independent Association</t>
  </si>
  <si>
    <t>Sinn Féin</t>
  </si>
  <si>
    <t>Scotland’S Independence Referendum Party</t>
  </si>
  <si>
    <t>Socialist Labour Party</t>
  </si>
  <si>
    <t>Scottish National Party (SNP)</t>
  </si>
  <si>
    <t>Something New</t>
  </si>
  <si>
    <t>The Socialist Party (GB)</t>
  </si>
  <si>
    <t>The Speaker Seeking Re-Election</t>
  </si>
  <si>
    <t>The Socialist Party Of Great Britain</t>
  </si>
  <si>
    <t>Save Withybush Save Lives</t>
  </si>
  <si>
    <t>Traditional Unionist Voice-Tuv</t>
  </si>
  <si>
    <t>UK Independence Party (UKIP)</t>
  </si>
  <si>
    <t>Ulster Unionist Party</t>
  </si>
  <si>
    <t>Women'S Equality Party</t>
  </si>
  <si>
    <t>Wessex Regionalists</t>
  </si>
  <si>
    <t>The Workers Party</t>
  </si>
  <si>
    <t>Workers Revolutionary Party</t>
  </si>
  <si>
    <t>War Veterans Pro-Traditional Family Party</t>
  </si>
  <si>
    <t>We Want The Future Now</t>
  </si>
  <si>
    <t>The Yorkshire Party</t>
  </si>
  <si>
    <t>Young People'S Party</t>
  </si>
  <si>
    <t>NUTS2</t>
  </si>
  <si>
    <t>NUTS2Code</t>
  </si>
  <si>
    <t>Newcode</t>
  </si>
  <si>
    <t>SumValid</t>
  </si>
  <si>
    <t>SumRemain</t>
  </si>
  <si>
    <t>SumLeave</t>
  </si>
  <si>
    <t>PctRemain</t>
  </si>
  <si>
    <t>PctLeave</t>
  </si>
  <si>
    <t>Population</t>
  </si>
  <si>
    <t>efpay3</t>
  </si>
  <si>
    <t>Pop2010</t>
  </si>
  <si>
    <t>efpayr3</t>
  </si>
  <si>
    <t>efpaypc3</t>
  </si>
  <si>
    <t>efpay2</t>
  </si>
  <si>
    <t>Pop2003</t>
  </si>
  <si>
    <t>efpayr2</t>
  </si>
  <si>
    <t>efpaypc2</t>
  </si>
  <si>
    <t>efpay1</t>
  </si>
  <si>
    <t>Pop1997</t>
  </si>
  <si>
    <t>efpayr1</t>
  </si>
  <si>
    <t>efpaypc1</t>
  </si>
  <si>
    <t>Empl12</t>
  </si>
  <si>
    <t>ActivPop12</t>
  </si>
  <si>
    <t>GDP12</t>
  </si>
  <si>
    <t>Pop12</t>
  </si>
  <si>
    <t>GDPpc12</t>
  </si>
  <si>
    <t>Compensation</t>
  </si>
  <si>
    <t>Hrswrkd</t>
  </si>
  <si>
    <t>AvWage12</t>
  </si>
  <si>
    <t>EmpActP12</t>
  </si>
  <si>
    <t>EmplRt12</t>
  </si>
  <si>
    <t>EnglWales</t>
  </si>
  <si>
    <t>EU10MigD</t>
  </si>
  <si>
    <t>EU28MigD</t>
  </si>
  <si>
    <t>EU28_13</t>
  </si>
  <si>
    <t>Pop2012</t>
  </si>
  <si>
    <t>Pop2013</t>
  </si>
  <si>
    <t>Pop2014</t>
  </si>
  <si>
    <t>GDP2012</t>
  </si>
  <si>
    <t>GDP2013</t>
  </si>
  <si>
    <t>GDP2014</t>
  </si>
  <si>
    <t>Emp2012</t>
  </si>
  <si>
    <t>Emp2013</t>
  </si>
  <si>
    <t>Emp2014</t>
  </si>
  <si>
    <t>APop2012</t>
  </si>
  <si>
    <t>APop2013</t>
  </si>
  <si>
    <t>APop2014</t>
  </si>
  <si>
    <t>Comp2012</t>
  </si>
  <si>
    <t>Comp2013</t>
  </si>
  <si>
    <t>Comp2014</t>
  </si>
  <si>
    <t>Hrwrkd2012</t>
  </si>
  <si>
    <t>Hrwrkd2013</t>
  </si>
  <si>
    <t>Hrwrkd2014</t>
  </si>
  <si>
    <t>Tees Valley and Durham</t>
  </si>
  <si>
    <t>UKC1</t>
  </si>
  <si>
    <t>ukc1</t>
  </si>
  <si>
    <t>Northumberland and Tyne and Wear</t>
  </si>
  <si>
    <t>UKC2</t>
  </si>
  <si>
    <t>ukc2</t>
  </si>
  <si>
    <t>Cumbria</t>
  </si>
  <si>
    <t>UKD1</t>
  </si>
  <si>
    <t>ukd1</t>
  </si>
  <si>
    <t>Cheshire</t>
  </si>
  <si>
    <t>UKD2</t>
  </si>
  <si>
    <t>ukd6</t>
  </si>
  <si>
    <t>Greater Manchester</t>
  </si>
  <si>
    <t>UKD3</t>
  </si>
  <si>
    <t>ukd3</t>
  </si>
  <si>
    <t>Lancashire</t>
  </si>
  <si>
    <t>UKD4</t>
  </si>
  <si>
    <t>ukd4</t>
  </si>
  <si>
    <t>Merseyside</t>
  </si>
  <si>
    <t>UKD5</t>
  </si>
  <si>
    <t>ukd7</t>
  </si>
  <si>
    <t>East Riding and North Lincolnshire</t>
  </si>
  <si>
    <t>UKE1</t>
  </si>
  <si>
    <t>uke1</t>
  </si>
  <si>
    <t>North Yorkshire</t>
  </si>
  <si>
    <t>UKE2</t>
  </si>
  <si>
    <t>uke2</t>
  </si>
  <si>
    <t>South Yorkshire</t>
  </si>
  <si>
    <t>UKE3</t>
  </si>
  <si>
    <t>uke3</t>
  </si>
  <si>
    <t>West Yorkshire</t>
  </si>
  <si>
    <t>UKE4</t>
  </si>
  <si>
    <t>uke4</t>
  </si>
  <si>
    <t>Derbyshire and Nottinghamshire</t>
  </si>
  <si>
    <t>UKF1</t>
  </si>
  <si>
    <t>ukf1</t>
  </si>
  <si>
    <t>Leicestershire, Rutland and Northamptonshire</t>
  </si>
  <si>
    <t>UKF2</t>
  </si>
  <si>
    <t>ukf2</t>
  </si>
  <si>
    <t>Lincolnshire</t>
  </si>
  <si>
    <t>UKF3</t>
  </si>
  <si>
    <t>ukf3</t>
  </si>
  <si>
    <t>Herefordshire, Worcestershire and Warwickshire</t>
  </si>
  <si>
    <t>UKG1</t>
  </si>
  <si>
    <t>ukg1</t>
  </si>
  <si>
    <t>Shropshire and Staffordshire</t>
  </si>
  <si>
    <t>UKG2</t>
  </si>
  <si>
    <t>ukg2</t>
  </si>
  <si>
    <t>West Midlands</t>
  </si>
  <si>
    <t>UKG3</t>
  </si>
  <si>
    <t>ukg3</t>
  </si>
  <si>
    <t>East Anglia</t>
  </si>
  <si>
    <t>UKH1</t>
  </si>
  <si>
    <t>ukh1</t>
  </si>
  <si>
    <t>Bedfordshire and Hertfordshire</t>
  </si>
  <si>
    <t>UKH2</t>
  </si>
  <si>
    <t>ukh2</t>
  </si>
  <si>
    <t>Essex</t>
  </si>
  <si>
    <t>UKH3</t>
  </si>
  <si>
    <t>ukh3</t>
  </si>
  <si>
    <t>Inner London</t>
  </si>
  <si>
    <t>UKI1</t>
  </si>
  <si>
    <t>uki1</t>
  </si>
  <si>
    <t>Outer London</t>
  </si>
  <si>
    <t>UKI2</t>
  </si>
  <si>
    <t>uki2</t>
  </si>
  <si>
    <t>Berkshire, Buckinghamshire and Oxfordshire</t>
  </si>
  <si>
    <t>UKJ1</t>
  </si>
  <si>
    <t>ukj1</t>
  </si>
  <si>
    <t>Surrey, East and West Sussex</t>
  </si>
  <si>
    <t>UKJ2</t>
  </si>
  <si>
    <t>ukj2</t>
  </si>
  <si>
    <t>Hampshire and Isle of Wight</t>
  </si>
  <si>
    <t>UKJ3</t>
  </si>
  <si>
    <t>ukj3</t>
  </si>
  <si>
    <t>Kent</t>
  </si>
  <si>
    <t>UKJ4</t>
  </si>
  <si>
    <t>ukj4</t>
  </si>
  <si>
    <t>Gloucestershire, Wiltshire and North Somerset</t>
  </si>
  <si>
    <t>UKK1</t>
  </si>
  <si>
    <t>ukk1</t>
  </si>
  <si>
    <t>Dorset and Somerset</t>
  </si>
  <si>
    <t>UKK2</t>
  </si>
  <si>
    <t>ukk2</t>
  </si>
  <si>
    <t>Cornwall and Isles of Scilly</t>
  </si>
  <si>
    <t>UKK3</t>
  </si>
  <si>
    <t>ukk3</t>
  </si>
  <si>
    <t>Devon</t>
  </si>
  <si>
    <t>UKK4</t>
  </si>
  <si>
    <t>ukk4</t>
  </si>
  <si>
    <t>West Wales and The Valleys</t>
  </si>
  <si>
    <t>UKL1</t>
  </si>
  <si>
    <t>ukl1</t>
  </si>
  <si>
    <t>East Wales</t>
  </si>
  <si>
    <t>UKL2</t>
  </si>
  <si>
    <t>ukl2</t>
  </si>
  <si>
    <t>Eastern Scotland</t>
  </si>
  <si>
    <t>UKM2</t>
  </si>
  <si>
    <t>ukm2</t>
  </si>
  <si>
    <t>South Western Scotland</t>
  </si>
  <si>
    <t>UKM3</t>
  </si>
  <si>
    <t>ukm3</t>
  </si>
  <si>
    <t>North Eastern Scotland</t>
  </si>
  <si>
    <t>UKM5</t>
  </si>
  <si>
    <t>ukm5</t>
  </si>
  <si>
    <t>Highlands and Islands</t>
  </si>
  <si>
    <t>UKM6</t>
  </si>
  <si>
    <t>ukm6</t>
  </si>
  <si>
    <t>Northern Ireland</t>
  </si>
  <si>
    <t>UKN0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</si>
</sst>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34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5" x14ac:dyDescent="0.25"/>
  <sheetData>
    <row r="1" spans="1:143" x14ac:dyDescent="0.25">
      <c r="A1" s="2" t="s">
        <v>273</v>
      </c>
      <c r="AF1" s="2" t="s">
        <v>272</v>
      </c>
    </row>
    <row r="2" spans="1:143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153</v>
      </c>
      <c r="S2" t="s">
        <v>154</v>
      </c>
      <c r="T2" t="s">
        <v>155</v>
      </c>
      <c r="U2" t="s">
        <v>156</v>
      </c>
      <c r="V2" t="s">
        <v>157</v>
      </c>
      <c r="W2" t="s">
        <v>158</v>
      </c>
      <c r="X2" t="s">
        <v>17</v>
      </c>
      <c r="Y2" t="s">
        <v>18</v>
      </c>
      <c r="Z2" t="s">
        <v>271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159</v>
      </c>
      <c r="AG2" t="s">
        <v>160</v>
      </c>
      <c r="AH2" t="s">
        <v>161</v>
      </c>
      <c r="AI2" t="s">
        <v>162</v>
      </c>
      <c r="AJ2" t="s">
        <v>163</v>
      </c>
      <c r="AK2" t="s">
        <v>164</v>
      </c>
      <c r="AL2" t="s">
        <v>165</v>
      </c>
      <c r="AM2" t="s">
        <v>166</v>
      </c>
      <c r="AN2" t="s">
        <v>167</v>
      </c>
      <c r="AO2" t="s">
        <v>168</v>
      </c>
      <c r="AP2" t="s">
        <v>169</v>
      </c>
      <c r="AQ2" t="s">
        <v>170</v>
      </c>
      <c r="AR2" t="s">
        <v>171</v>
      </c>
      <c r="AS2" t="s">
        <v>172</v>
      </c>
      <c r="AT2" t="s">
        <v>173</v>
      </c>
      <c r="AU2" t="s">
        <v>174</v>
      </c>
      <c r="AV2" t="s">
        <v>175</v>
      </c>
      <c r="AW2" t="s">
        <v>176</v>
      </c>
      <c r="AX2" t="s">
        <v>177</v>
      </c>
      <c r="AY2" t="s">
        <v>178</v>
      </c>
      <c r="AZ2" t="s">
        <v>179</v>
      </c>
      <c r="BA2" t="s">
        <v>180</v>
      </c>
      <c r="BB2" t="s">
        <v>181</v>
      </c>
      <c r="BC2" t="s">
        <v>182</v>
      </c>
      <c r="BD2" t="s">
        <v>183</v>
      </c>
      <c r="BE2" t="s">
        <v>184</v>
      </c>
      <c r="BF2" t="s">
        <v>185</v>
      </c>
      <c r="BG2" t="s">
        <v>186</v>
      </c>
      <c r="BH2" t="s">
        <v>187</v>
      </c>
      <c r="BI2" t="s">
        <v>188</v>
      </c>
      <c r="BJ2" t="s">
        <v>189</v>
      </c>
      <c r="BK2" t="s">
        <v>190</v>
      </c>
      <c r="BL2" t="s">
        <v>191</v>
      </c>
      <c r="BM2" t="s">
        <v>192</v>
      </c>
      <c r="BN2" t="s">
        <v>193</v>
      </c>
      <c r="BO2" t="s">
        <v>194</v>
      </c>
      <c r="BP2" t="s">
        <v>195</v>
      </c>
      <c r="BQ2" t="s">
        <v>196</v>
      </c>
      <c r="BR2" t="s">
        <v>197</v>
      </c>
      <c r="BS2" t="s">
        <v>198</v>
      </c>
      <c r="BT2" t="s">
        <v>199</v>
      </c>
      <c r="BU2" t="s">
        <v>200</v>
      </c>
      <c r="BV2" t="s">
        <v>201</v>
      </c>
      <c r="BW2" t="s">
        <v>202</v>
      </c>
      <c r="BX2" t="s">
        <v>203</v>
      </c>
      <c r="BY2" t="s">
        <v>204</v>
      </c>
      <c r="BZ2" t="s">
        <v>205</v>
      </c>
      <c r="CA2" t="s">
        <v>206</v>
      </c>
      <c r="CB2" t="s">
        <v>207</v>
      </c>
      <c r="CC2" t="s">
        <v>208</v>
      </c>
      <c r="CD2" t="s">
        <v>209</v>
      </c>
      <c r="CE2" t="s">
        <v>210</v>
      </c>
      <c r="CF2" t="s">
        <v>211</v>
      </c>
      <c r="CG2" t="s">
        <v>212</v>
      </c>
      <c r="CH2" t="s">
        <v>213</v>
      </c>
      <c r="CI2" t="s">
        <v>214</v>
      </c>
      <c r="CJ2" t="s">
        <v>215</v>
      </c>
      <c r="CK2" t="s">
        <v>216</v>
      </c>
      <c r="CL2" t="s">
        <v>217</v>
      </c>
      <c r="CM2" t="s">
        <v>218</v>
      </c>
      <c r="CN2" t="s">
        <v>219</v>
      </c>
      <c r="CO2" t="s">
        <v>220</v>
      </c>
      <c r="CP2" t="s">
        <v>221</v>
      </c>
      <c r="CQ2" t="s">
        <v>222</v>
      </c>
      <c r="CR2" t="s">
        <v>223</v>
      </c>
      <c r="CS2" t="s">
        <v>224</v>
      </c>
      <c r="CT2" t="s">
        <v>225</v>
      </c>
      <c r="CU2" t="s">
        <v>226</v>
      </c>
      <c r="CV2" t="s">
        <v>227</v>
      </c>
      <c r="CW2" t="s">
        <v>228</v>
      </c>
      <c r="CX2" t="s">
        <v>229</v>
      </c>
      <c r="CY2" t="s">
        <v>230</v>
      </c>
      <c r="CZ2" t="s">
        <v>231</v>
      </c>
      <c r="DA2" t="s">
        <v>232</v>
      </c>
      <c r="DB2" t="s">
        <v>233</v>
      </c>
      <c r="DC2" t="s">
        <v>234</v>
      </c>
      <c r="DD2" t="s">
        <v>235</v>
      </c>
      <c r="DE2" t="s">
        <v>236</v>
      </c>
      <c r="DF2" t="s">
        <v>237</v>
      </c>
      <c r="DG2" t="s">
        <v>238</v>
      </c>
      <c r="DH2" t="s">
        <v>239</v>
      </c>
      <c r="DI2" t="s">
        <v>240</v>
      </c>
      <c r="DJ2" t="s">
        <v>241</v>
      </c>
      <c r="DK2" t="s">
        <v>242</v>
      </c>
      <c r="DL2" t="s">
        <v>243</v>
      </c>
      <c r="DM2" t="s">
        <v>244</v>
      </c>
      <c r="DN2" t="s">
        <v>245</v>
      </c>
      <c r="DO2" t="s">
        <v>246</v>
      </c>
      <c r="DP2" t="s">
        <v>247</v>
      </c>
      <c r="DQ2" t="s">
        <v>248</v>
      </c>
      <c r="DR2" t="s">
        <v>249</v>
      </c>
      <c r="DS2" t="s">
        <v>250</v>
      </c>
      <c r="DT2" t="s">
        <v>251</v>
      </c>
      <c r="DU2" t="s">
        <v>252</v>
      </c>
      <c r="DV2" t="s">
        <v>253</v>
      </c>
      <c r="DW2" t="s">
        <v>254</v>
      </c>
      <c r="DX2" t="s">
        <v>255</v>
      </c>
      <c r="DY2" t="s">
        <v>256</v>
      </c>
      <c r="DZ2" t="s">
        <v>257</v>
      </c>
      <c r="EA2" t="s">
        <v>258</v>
      </c>
      <c r="EB2" t="s">
        <v>259</v>
      </c>
      <c r="EC2" t="s">
        <v>260</v>
      </c>
      <c r="ED2" t="s">
        <v>261</v>
      </c>
      <c r="EE2" t="s">
        <v>262</v>
      </c>
      <c r="EF2" t="s">
        <v>263</v>
      </c>
      <c r="EG2" t="s">
        <v>264</v>
      </c>
      <c r="EH2" t="s">
        <v>265</v>
      </c>
      <c r="EI2" t="s">
        <v>266</v>
      </c>
      <c r="EJ2" t="s">
        <v>267</v>
      </c>
      <c r="EK2" t="s">
        <v>268</v>
      </c>
      <c r="EL2" t="s">
        <v>269</v>
      </c>
      <c r="EM2" t="s">
        <v>270</v>
      </c>
    </row>
    <row r="3" spans="1:143" x14ac:dyDescent="0.25">
      <c r="A3" t="s">
        <v>24</v>
      </c>
      <c r="B3">
        <v>211827</v>
      </c>
      <c r="C3">
        <v>146599</v>
      </c>
      <c r="D3">
        <v>146594</v>
      </c>
      <c r="E3">
        <v>146594</v>
      </c>
      <c r="F3">
        <v>146515</v>
      </c>
      <c r="G3">
        <v>52462</v>
      </c>
      <c r="H3">
        <v>94053</v>
      </c>
      <c r="I3">
        <v>79</v>
      </c>
      <c r="J3">
        <v>2</v>
      </c>
      <c r="K3">
        <v>25</v>
      </c>
      <c r="L3">
        <v>8</v>
      </c>
      <c r="M3">
        <v>44</v>
      </c>
      <c r="N3">
        <v>69.297778384465801</v>
      </c>
      <c r="O3">
        <v>35.803194553458702</v>
      </c>
      <c r="P3">
        <v>64.196805446541305</v>
      </c>
      <c r="Q3">
        <v>4.9439306555642798E-2</v>
      </c>
      <c r="R3">
        <v>91857596.247556001</v>
      </c>
      <c r="S3">
        <v>70395861.233998105</v>
      </c>
      <c r="T3">
        <v>30450096.8722554</v>
      </c>
      <c r="U3">
        <v>266486.5</v>
      </c>
      <c r="V3">
        <v>256910.14285714299</v>
      </c>
      <c r="W3">
        <v>264714.71428571403</v>
      </c>
      <c r="X3">
        <v>344.69887310447598</v>
      </c>
      <c r="Y3">
        <v>274.00966132015401</v>
      </c>
      <c r="Z3">
        <v>115.029861314735</v>
      </c>
      <c r="AA3">
        <v>6.9130000000000003</v>
      </c>
      <c r="AB3">
        <v>287.39400000000001</v>
      </c>
      <c r="AC3">
        <v>24054.086028239999</v>
      </c>
      <c r="AD3">
        <v>128.477</v>
      </c>
      <c r="AE3">
        <v>0.44704134393898298</v>
      </c>
      <c r="AF3" t="s">
        <v>24</v>
      </c>
      <c r="AG3">
        <v>46378.425536617899</v>
      </c>
      <c r="AH3">
        <v>46459.261964557802</v>
      </c>
      <c r="AI3">
        <v>46708.185535301098</v>
      </c>
      <c r="AJ3">
        <v>80.836427939876202</v>
      </c>
      <c r="AK3">
        <v>402.529036627349</v>
      </c>
      <c r="AL3">
        <v>22.764381925240301</v>
      </c>
      <c r="AM3">
        <v>85.502774799179804</v>
      </c>
      <c r="AN3">
        <v>14.345965724175599</v>
      </c>
      <c r="AO3">
        <v>5.3973653516940399</v>
      </c>
      <c r="AP3">
        <v>45.312602291325703</v>
      </c>
      <c r="AQ3">
        <v>46.421684820437598</v>
      </c>
      <c r="AR3">
        <v>72.2694612186542</v>
      </c>
      <c r="AS3">
        <v>31.5052815245405</v>
      </c>
      <c r="AT3">
        <v>3.34898037887766</v>
      </c>
      <c r="AU3">
        <v>22.982166036458</v>
      </c>
      <c r="AV3">
        <v>52.2842052787027</v>
      </c>
      <c r="AW3">
        <v>1218.95628045225</v>
      </c>
      <c r="AX3">
        <v>6.7574919577854304</v>
      </c>
      <c r="AY3">
        <v>24.836427939876199</v>
      </c>
      <c r="AZ3">
        <v>69.740923114547499</v>
      </c>
      <c r="BA3">
        <v>0</v>
      </c>
      <c r="BB3">
        <v>0.35566811520590003</v>
      </c>
      <c r="BC3">
        <v>5.0714628365031897</v>
      </c>
      <c r="BD3">
        <v>0</v>
      </c>
      <c r="BE3">
        <v>0.65199315235999</v>
      </c>
      <c r="BF3">
        <v>0.65549692420565497</v>
      </c>
      <c r="BG3">
        <v>0.65549692420565497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0.39417911857742799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5.0633310400289098E-3</v>
      </c>
      <c r="CJ3">
        <v>0</v>
      </c>
      <c r="CK3">
        <v>0</v>
      </c>
      <c r="CL3">
        <v>0</v>
      </c>
      <c r="CM3">
        <v>0</v>
      </c>
      <c r="CN3">
        <v>0</v>
      </c>
      <c r="CO3">
        <v>0.52444467177641796</v>
      </c>
      <c r="CP3">
        <v>1.69277852607123E-2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5.9385093345413302E-2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</row>
    <row r="4" spans="1:143" x14ac:dyDescent="0.25">
      <c r="A4" t="s">
        <v>25</v>
      </c>
      <c r="B4">
        <v>198141</v>
      </c>
      <c r="C4">
        <v>134136</v>
      </c>
      <c r="D4">
        <v>134134</v>
      </c>
      <c r="E4">
        <v>134134</v>
      </c>
      <c r="F4">
        <v>134072</v>
      </c>
      <c r="G4">
        <v>45767</v>
      </c>
      <c r="H4">
        <v>88305</v>
      </c>
      <c r="I4">
        <v>62</v>
      </c>
      <c r="J4">
        <v>0</v>
      </c>
      <c r="K4">
        <v>22</v>
      </c>
      <c r="L4">
        <v>1</v>
      </c>
      <c r="M4">
        <v>39</v>
      </c>
      <c r="N4">
        <v>67.8024215346978</v>
      </c>
      <c r="O4">
        <v>34.134931230980399</v>
      </c>
      <c r="P4">
        <v>65.865068769019601</v>
      </c>
      <c r="Q4">
        <v>4.9152992421982199E-2</v>
      </c>
      <c r="R4">
        <v>91551638.769337997</v>
      </c>
      <c r="S4">
        <v>71831719.461394295</v>
      </c>
      <c r="T4">
        <v>24043497.4892998</v>
      </c>
      <c r="U4">
        <v>290329.66666666698</v>
      </c>
      <c r="V4">
        <v>296649</v>
      </c>
      <c r="W4">
        <v>289825.85714285698</v>
      </c>
      <c r="X4">
        <v>315.33683698418002</v>
      </c>
      <c r="Y4">
        <v>242.14381124289801</v>
      </c>
      <c r="Z4">
        <v>82.958427955062007</v>
      </c>
      <c r="AA4">
        <v>6.3360000000000003</v>
      </c>
      <c r="AB4">
        <v>274.94200000000001</v>
      </c>
      <c r="AC4">
        <v>23044.860370550901</v>
      </c>
      <c r="AD4">
        <v>118.04</v>
      </c>
      <c r="AE4">
        <v>0.4293269125852</v>
      </c>
      <c r="AF4" t="s">
        <v>25</v>
      </c>
      <c r="AG4">
        <v>42276.780003696898</v>
      </c>
      <c r="AH4">
        <v>42368.222144509302</v>
      </c>
      <c r="AI4">
        <v>42531.989843480696</v>
      </c>
      <c r="AJ4">
        <v>91.442140812421599</v>
      </c>
      <c r="AK4">
        <v>219.8414074248</v>
      </c>
      <c r="AL4">
        <v>13.023350502330601</v>
      </c>
      <c r="AM4">
        <v>46.880664645021398</v>
      </c>
      <c r="AN4">
        <v>12.4080792538231</v>
      </c>
      <c r="AO4">
        <v>7.0796884601357899</v>
      </c>
      <c r="AP4">
        <v>30.472605374512298</v>
      </c>
      <c r="AQ4">
        <v>37.183082126424402</v>
      </c>
      <c r="AR4">
        <v>35.275030349658003</v>
      </c>
      <c r="AS4">
        <v>18.304315896226701</v>
      </c>
      <c r="AT4">
        <v>4.7731594118910703</v>
      </c>
      <c r="AU4">
        <v>10.8610160515969</v>
      </c>
      <c r="AV4">
        <v>41.495935893528902</v>
      </c>
      <c r="AW4">
        <v>522.69611374502301</v>
      </c>
      <c r="AX4">
        <v>4.5756043703507601</v>
      </c>
      <c r="AY4">
        <v>16.329135172131299</v>
      </c>
      <c r="AZ4">
        <v>36.2564608551859</v>
      </c>
      <c r="BA4">
        <v>0</v>
      </c>
      <c r="BB4">
        <v>0</v>
      </c>
      <c r="BC4">
        <v>0</v>
      </c>
      <c r="BD4">
        <v>0</v>
      </c>
      <c r="BE4">
        <v>0.62989403847787095</v>
      </c>
      <c r="BF4">
        <v>0.63241193603341195</v>
      </c>
      <c r="BG4">
        <v>0.63241193603341195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0.37181620726989401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2.1399128108196301E-3</v>
      </c>
      <c r="CJ4">
        <v>0</v>
      </c>
      <c r="CK4">
        <v>5.4096995857520298E-3</v>
      </c>
      <c r="CL4">
        <v>0</v>
      </c>
      <c r="CM4">
        <v>0</v>
      </c>
      <c r="CN4">
        <v>0</v>
      </c>
      <c r="CO4">
        <v>0.557166260234366</v>
      </c>
      <c r="CP4">
        <v>3.5755381541188999E-2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2.7712538557980101E-2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</row>
    <row r="5" spans="1:143" x14ac:dyDescent="0.25">
      <c r="A5" t="s">
        <v>26</v>
      </c>
      <c r="B5">
        <v>77662</v>
      </c>
      <c r="C5">
        <v>55194</v>
      </c>
      <c r="D5">
        <v>55195</v>
      </c>
      <c r="E5">
        <v>55195</v>
      </c>
      <c r="F5">
        <v>55166</v>
      </c>
      <c r="G5">
        <v>24172</v>
      </c>
      <c r="H5">
        <v>30994</v>
      </c>
      <c r="I5">
        <v>29</v>
      </c>
      <c r="J5">
        <v>0</v>
      </c>
      <c r="K5">
        <v>0</v>
      </c>
      <c r="L5">
        <v>0</v>
      </c>
      <c r="M5">
        <v>29</v>
      </c>
      <c r="N5">
        <v>71.069999999999993</v>
      </c>
      <c r="O5">
        <v>43.82</v>
      </c>
      <c r="P5">
        <v>56.18</v>
      </c>
      <c r="Q5">
        <v>0.05</v>
      </c>
      <c r="R5">
        <v>34978442.028880902</v>
      </c>
      <c r="S5">
        <v>13447095.0928513</v>
      </c>
      <c r="T5">
        <v>15243439.0125299</v>
      </c>
      <c r="U5">
        <v>99838.5</v>
      </c>
      <c r="V5">
        <v>101047.285714286</v>
      </c>
      <c r="W5">
        <v>99406.714285714304</v>
      </c>
      <c r="X5">
        <v>350.35023591982002</v>
      </c>
      <c r="Y5">
        <v>133.077251880603</v>
      </c>
      <c r="Z5">
        <v>153.34415911502001</v>
      </c>
      <c r="AA5">
        <v>3.09</v>
      </c>
      <c r="AB5">
        <v>105.739</v>
      </c>
      <c r="AC5">
        <v>29222.897890087901</v>
      </c>
      <c r="AD5">
        <v>47.432000000000002</v>
      </c>
      <c r="AE5">
        <v>0.44857621123710301</v>
      </c>
      <c r="AF5" t="s">
        <v>26</v>
      </c>
      <c r="AG5">
        <v>44817</v>
      </c>
      <c r="AH5">
        <v>44896</v>
      </c>
      <c r="AI5">
        <v>45128</v>
      </c>
      <c r="AJ5">
        <v>79</v>
      </c>
      <c r="AK5">
        <v>310</v>
      </c>
      <c r="AL5">
        <v>9</v>
      </c>
      <c r="AM5">
        <v>40</v>
      </c>
      <c r="AN5">
        <v>13</v>
      </c>
      <c r="AO5">
        <v>8</v>
      </c>
      <c r="AP5">
        <v>27</v>
      </c>
      <c r="AQ5">
        <v>36</v>
      </c>
      <c r="AR5">
        <v>41</v>
      </c>
      <c r="AS5">
        <v>61</v>
      </c>
      <c r="AT5">
        <v>1</v>
      </c>
      <c r="AU5">
        <v>8</v>
      </c>
      <c r="AV5">
        <v>43</v>
      </c>
      <c r="AW5">
        <v>887</v>
      </c>
      <c r="AX5">
        <v>1</v>
      </c>
      <c r="AY5">
        <v>18</v>
      </c>
      <c r="AZ5">
        <v>87</v>
      </c>
      <c r="BA5">
        <v>0</v>
      </c>
      <c r="BB5">
        <v>0</v>
      </c>
      <c r="BC5">
        <v>0</v>
      </c>
      <c r="BD5">
        <v>0</v>
      </c>
      <c r="BE5">
        <v>0.67674590373976895</v>
      </c>
      <c r="BF5">
        <v>0.68024298699145302</v>
      </c>
      <c r="BG5">
        <v>0.68024298699145302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0.43289376798982498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1.1691991878082E-2</v>
      </c>
      <c r="CJ5">
        <v>0</v>
      </c>
      <c r="CK5">
        <v>0</v>
      </c>
      <c r="CL5">
        <v>0</v>
      </c>
      <c r="CM5">
        <v>0</v>
      </c>
      <c r="CN5">
        <v>0</v>
      </c>
      <c r="CO5">
        <v>0.50608028203583499</v>
      </c>
      <c r="CP5">
        <v>2.30046634089743E-2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2.6329294687283799E-2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</row>
    <row r="6" spans="1:143" x14ac:dyDescent="0.25">
      <c r="A6" t="s">
        <v>27</v>
      </c>
      <c r="B6">
        <v>389507</v>
      </c>
      <c r="C6">
        <v>267577</v>
      </c>
      <c r="D6">
        <v>267546</v>
      </c>
      <c r="E6">
        <v>267546</v>
      </c>
      <c r="F6">
        <v>267398</v>
      </c>
      <c r="G6">
        <v>113521</v>
      </c>
      <c r="H6">
        <v>153877</v>
      </c>
      <c r="I6">
        <v>148</v>
      </c>
      <c r="J6">
        <v>3</v>
      </c>
      <c r="K6">
        <v>35</v>
      </c>
      <c r="L6">
        <v>1</v>
      </c>
      <c r="M6">
        <v>109</v>
      </c>
      <c r="N6">
        <v>68.69</v>
      </c>
      <c r="O6">
        <v>42.45</v>
      </c>
      <c r="P6">
        <v>57.55</v>
      </c>
      <c r="Q6">
        <v>0.06</v>
      </c>
      <c r="R6">
        <v>138215843.96186301</v>
      </c>
      <c r="S6">
        <v>68472816.689834893</v>
      </c>
      <c r="T6">
        <v>58265157.944953904</v>
      </c>
      <c r="U6">
        <v>503591.16666666698</v>
      </c>
      <c r="V6">
        <v>513675.571428572</v>
      </c>
      <c r="W6">
        <v>501628.71428571403</v>
      </c>
      <c r="X6">
        <v>274.46042168835299</v>
      </c>
      <c r="Y6">
        <v>133.299733330527</v>
      </c>
      <c r="Z6">
        <v>116.15195917944899</v>
      </c>
      <c r="AA6">
        <v>10.518000000000001</v>
      </c>
      <c r="AB6">
        <v>518.58900000000006</v>
      </c>
      <c r="AC6">
        <v>20281.957388220701</v>
      </c>
      <c r="AD6">
        <v>228.29599999999999</v>
      </c>
      <c r="AE6">
        <v>0.44022530366050899</v>
      </c>
      <c r="AF6" t="s">
        <v>27</v>
      </c>
      <c r="AG6">
        <v>43657.355340603601</v>
      </c>
      <c r="AH6">
        <v>43731.4015068636</v>
      </c>
      <c r="AI6">
        <v>43940.008190229099</v>
      </c>
      <c r="AJ6">
        <v>74.046166259919104</v>
      </c>
      <c r="AK6">
        <v>233.97842917889801</v>
      </c>
      <c r="AL6">
        <v>4.0626729502150898</v>
      </c>
      <c r="AM6">
        <v>66.366033196540798</v>
      </c>
      <c r="AN6">
        <v>19.662653644144601</v>
      </c>
      <c r="AO6">
        <v>15.0387235222193</v>
      </c>
      <c r="AP6">
        <v>66.151453648104805</v>
      </c>
      <c r="AQ6">
        <v>4.8507739754169403</v>
      </c>
      <c r="AR6">
        <v>41.566499512398003</v>
      </c>
      <c r="AS6">
        <v>34.4430074897653</v>
      </c>
      <c r="AT6">
        <v>0</v>
      </c>
      <c r="AU6">
        <v>0</v>
      </c>
      <c r="AV6">
        <v>73.017224480097397</v>
      </c>
      <c r="AW6">
        <v>1231.8932646565299</v>
      </c>
      <c r="AX6">
        <v>11.264208525362699</v>
      </c>
      <c r="AY6">
        <v>86.344237137949307</v>
      </c>
      <c r="AZ6">
        <v>24.864916909642599</v>
      </c>
      <c r="BA6">
        <v>0</v>
      </c>
      <c r="BB6">
        <v>0</v>
      </c>
      <c r="BC6">
        <v>0</v>
      </c>
      <c r="BD6">
        <v>0</v>
      </c>
      <c r="BE6">
        <v>0.64647614710235701</v>
      </c>
      <c r="BF6">
        <v>0.64956511838581499</v>
      </c>
      <c r="BG6">
        <v>0.64956511838581499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3.8345470038804799E-3</v>
      </c>
      <c r="BP6">
        <v>0</v>
      </c>
      <c r="BQ6">
        <v>0</v>
      </c>
      <c r="BR6">
        <v>0</v>
      </c>
      <c r="BS6">
        <v>0</v>
      </c>
      <c r="BT6">
        <v>0.33864545805984497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9.2242200223973305E-3</v>
      </c>
      <c r="CJ6">
        <v>0</v>
      </c>
      <c r="CK6">
        <v>1.45369844343665E-3</v>
      </c>
      <c r="CL6">
        <v>0</v>
      </c>
      <c r="CM6">
        <v>0</v>
      </c>
      <c r="CN6">
        <v>0</v>
      </c>
      <c r="CO6">
        <v>0.55415817083994301</v>
      </c>
      <c r="CP6">
        <v>4.7199359599620301E-2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9.9999706964006303E-3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3.5320624382209197E-2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1.6395095226729101E-4</v>
      </c>
    </row>
    <row r="7" spans="1:143" x14ac:dyDescent="0.25">
      <c r="A7" t="s">
        <v>28</v>
      </c>
      <c r="B7">
        <v>240496</v>
      </c>
      <c r="C7">
        <v>178830</v>
      </c>
      <c r="D7">
        <v>178815</v>
      </c>
      <c r="E7">
        <v>178815</v>
      </c>
      <c r="F7">
        <v>178721</v>
      </c>
      <c r="G7">
        <v>82022</v>
      </c>
      <c r="H7">
        <v>96699</v>
      </c>
      <c r="I7">
        <v>94</v>
      </c>
      <c r="J7">
        <v>3</v>
      </c>
      <c r="K7">
        <v>30</v>
      </c>
      <c r="L7">
        <v>6</v>
      </c>
      <c r="M7">
        <v>55</v>
      </c>
      <c r="N7">
        <v>74.349999999999994</v>
      </c>
      <c r="O7">
        <v>45.89</v>
      </c>
      <c r="P7">
        <v>54.11</v>
      </c>
      <c r="Q7">
        <v>0.05</v>
      </c>
      <c r="R7">
        <v>89018918.119542703</v>
      </c>
      <c r="S7">
        <v>47761435.3583389</v>
      </c>
      <c r="T7">
        <v>48488287.294582099</v>
      </c>
      <c r="U7">
        <v>303388.83333333302</v>
      </c>
      <c r="V7">
        <v>290034.71428571403</v>
      </c>
      <c r="W7">
        <v>302607.42857142899</v>
      </c>
      <c r="X7">
        <v>293.41527551127001</v>
      </c>
      <c r="Y7">
        <v>164.67489236922501</v>
      </c>
      <c r="Z7">
        <v>160.234953660884</v>
      </c>
      <c r="AA7">
        <v>6.0010000000000003</v>
      </c>
      <c r="AB7">
        <v>317.26799999999997</v>
      </c>
      <c r="AC7">
        <v>18914.608469810999</v>
      </c>
      <c r="AD7">
        <v>143.83000000000001</v>
      </c>
      <c r="AE7">
        <v>0.45333913284667898</v>
      </c>
      <c r="AF7" t="s">
        <v>28</v>
      </c>
      <c r="AG7">
        <v>43349.544040660701</v>
      </c>
      <c r="AH7">
        <v>43420.680161103002</v>
      </c>
      <c r="AI7">
        <v>43718.681553067298</v>
      </c>
      <c r="AJ7">
        <v>71.136120442382506</v>
      </c>
      <c r="AK7">
        <v>417.83410908584602</v>
      </c>
      <c r="AL7">
        <v>0.49047990449909801</v>
      </c>
      <c r="AM7">
        <v>89.525429429390798</v>
      </c>
      <c r="AN7">
        <v>28.665205491672499</v>
      </c>
      <c r="AO7">
        <v>17.3298757966921</v>
      </c>
      <c r="AP7">
        <v>48.229088963285697</v>
      </c>
      <c r="AQ7">
        <v>54.028473892552697</v>
      </c>
      <c r="AR7">
        <v>67.696618038082804</v>
      </c>
      <c r="AS7">
        <v>16.6002767076053</v>
      </c>
      <c r="AT7">
        <v>18.9447775762956</v>
      </c>
      <c r="AU7">
        <v>16.650620067441</v>
      </c>
      <c r="AV7">
        <v>60.000747592790198</v>
      </c>
      <c r="AW7">
        <v>757.14277348072403</v>
      </c>
      <c r="AX7">
        <v>14.879224753306101</v>
      </c>
      <c r="AY7">
        <v>0</v>
      </c>
      <c r="AZ7">
        <v>34.087645442699497</v>
      </c>
      <c r="BA7">
        <v>0</v>
      </c>
      <c r="BB7">
        <v>0</v>
      </c>
      <c r="BC7">
        <v>0</v>
      </c>
      <c r="BD7">
        <v>0</v>
      </c>
      <c r="BE7">
        <v>0.70462654879280096</v>
      </c>
      <c r="BF7">
        <v>0.70943861274850994</v>
      </c>
      <c r="BG7">
        <v>0.70943861274850994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0.439967515863673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2.1071514884094301E-2</v>
      </c>
      <c r="CJ7">
        <v>0</v>
      </c>
      <c r="CK7">
        <v>0</v>
      </c>
      <c r="CL7">
        <v>0</v>
      </c>
      <c r="CM7">
        <v>0</v>
      </c>
      <c r="CN7">
        <v>0</v>
      </c>
      <c r="CO7">
        <v>0.43285944826520201</v>
      </c>
      <c r="CP7">
        <v>9.22530059026275E-2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1.3848515084403301E-2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</row>
    <row r="8" spans="1:143" x14ac:dyDescent="0.25">
      <c r="A8" t="s">
        <v>29</v>
      </c>
      <c r="B8">
        <v>609487</v>
      </c>
      <c r="C8">
        <v>424734</v>
      </c>
      <c r="D8">
        <v>424703</v>
      </c>
      <c r="E8">
        <v>424703</v>
      </c>
      <c r="F8">
        <v>424502</v>
      </c>
      <c r="G8">
        <v>192721</v>
      </c>
      <c r="H8">
        <v>231781</v>
      </c>
      <c r="I8">
        <v>201</v>
      </c>
      <c r="J8">
        <v>0</v>
      </c>
      <c r="K8">
        <v>60</v>
      </c>
      <c r="L8">
        <v>12</v>
      </c>
      <c r="M8">
        <v>129</v>
      </c>
      <c r="N8">
        <v>69.734778399159495</v>
      </c>
      <c r="O8">
        <v>45.397823920735398</v>
      </c>
      <c r="P8">
        <v>54.602176079264602</v>
      </c>
      <c r="Q8">
        <v>4.7327173959133301E-2</v>
      </c>
      <c r="R8">
        <v>269641711.13731498</v>
      </c>
      <c r="S8">
        <v>199257933.58061501</v>
      </c>
      <c r="T8">
        <v>105233952.286695</v>
      </c>
      <c r="U8">
        <v>832110.33333333302</v>
      </c>
      <c r="V8">
        <v>856840.28571428603</v>
      </c>
      <c r="W8">
        <v>834681</v>
      </c>
      <c r="X8">
        <v>324.04562272068301</v>
      </c>
      <c r="Y8">
        <v>232.54967921414701</v>
      </c>
      <c r="Z8">
        <v>126.076851260176</v>
      </c>
      <c r="AA8">
        <v>24.734999999999999</v>
      </c>
      <c r="AB8">
        <v>840.36400000000003</v>
      </c>
      <c r="AC8">
        <v>29433.6739793708</v>
      </c>
      <c r="AD8">
        <v>380.40199999999999</v>
      </c>
      <c r="AE8">
        <v>0.45266336968266102</v>
      </c>
      <c r="AF8" t="s">
        <v>29</v>
      </c>
      <c r="AG8">
        <v>46070.559419846599</v>
      </c>
      <c r="AH8">
        <v>46152.6942858947</v>
      </c>
      <c r="AI8">
        <v>46643.383500600001</v>
      </c>
      <c r="AJ8">
        <v>82.134866048128899</v>
      </c>
      <c r="AK8">
        <v>211.47627294999899</v>
      </c>
      <c r="AL8">
        <v>7.8309736484307697</v>
      </c>
      <c r="AM8">
        <v>81.841883936080706</v>
      </c>
      <c r="AN8">
        <v>20.324473018479701</v>
      </c>
      <c r="AO8">
        <v>21.925193722429299</v>
      </c>
      <c r="AP8">
        <v>81.319225642167794</v>
      </c>
      <c r="AQ8">
        <v>145.05664074836201</v>
      </c>
      <c r="AR8">
        <v>95.8523969722456</v>
      </c>
      <c r="AS8">
        <v>72.714076996978207</v>
      </c>
      <c r="AT8">
        <v>3.08453145932577</v>
      </c>
      <c r="AU8">
        <v>10.347093083170201</v>
      </c>
      <c r="AV8">
        <v>50.181904613103598</v>
      </c>
      <c r="AW8">
        <v>1689.4344784370601</v>
      </c>
      <c r="AX8">
        <v>10.705400625629499</v>
      </c>
      <c r="AY8">
        <v>4.3832679004178603</v>
      </c>
      <c r="AZ8">
        <v>294.30564263322901</v>
      </c>
      <c r="BA8">
        <v>0</v>
      </c>
      <c r="BB8">
        <v>0</v>
      </c>
      <c r="BC8">
        <v>0</v>
      </c>
      <c r="BD8">
        <v>0</v>
      </c>
      <c r="BE8">
        <v>0.68187303244164998</v>
      </c>
      <c r="BF8">
        <v>0.68934435221413703</v>
      </c>
      <c r="BG8">
        <v>0.68934435221413703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0.27689218165519802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1.61674664222374E-2</v>
      </c>
      <c r="CJ8">
        <v>0</v>
      </c>
      <c r="CK8">
        <v>2.8069160813821802E-4</v>
      </c>
      <c r="CL8">
        <v>0</v>
      </c>
      <c r="CM8">
        <v>0</v>
      </c>
      <c r="CN8">
        <v>0</v>
      </c>
      <c r="CO8">
        <v>0.61777889811124798</v>
      </c>
      <c r="CP8">
        <v>4.3738702021480502E-2</v>
      </c>
      <c r="CQ8">
        <v>0</v>
      </c>
      <c r="CR8">
        <v>0</v>
      </c>
      <c r="CS8">
        <v>2.6977546040225201E-4</v>
      </c>
      <c r="CT8">
        <v>0</v>
      </c>
      <c r="CU8">
        <v>0</v>
      </c>
      <c r="CV8">
        <v>0</v>
      </c>
      <c r="CW8">
        <v>8.0421889549442199E-4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4.4470178303069201E-2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1.9168256397002101E-4</v>
      </c>
      <c r="EL8">
        <v>0</v>
      </c>
      <c r="EM8">
        <v>0</v>
      </c>
    </row>
    <row r="9" spans="1:143" x14ac:dyDescent="0.25">
      <c r="A9" t="s">
        <v>30</v>
      </c>
      <c r="B9">
        <v>207221</v>
      </c>
      <c r="C9">
        <v>134404</v>
      </c>
      <c r="D9">
        <v>134400</v>
      </c>
      <c r="E9">
        <v>134400</v>
      </c>
      <c r="F9">
        <v>134324</v>
      </c>
      <c r="G9">
        <v>51930</v>
      </c>
      <c r="H9">
        <v>82394</v>
      </c>
      <c r="I9">
        <v>76</v>
      </c>
      <c r="J9">
        <v>0</v>
      </c>
      <c r="K9">
        <v>13</v>
      </c>
      <c r="L9">
        <v>2</v>
      </c>
      <c r="M9">
        <v>61</v>
      </c>
      <c r="N9">
        <v>64.86</v>
      </c>
      <c r="O9">
        <v>38.659999999999997</v>
      </c>
      <c r="P9">
        <v>61.34</v>
      </c>
      <c r="Q9">
        <v>0.06</v>
      </c>
      <c r="R9">
        <v>86770444.893644407</v>
      </c>
      <c r="S9">
        <v>68443925.463125303</v>
      </c>
      <c r="T9">
        <v>29376295.0679994</v>
      </c>
      <c r="U9">
        <v>295724.66666666698</v>
      </c>
      <c r="V9">
        <v>302374.71428571403</v>
      </c>
      <c r="W9">
        <v>296739.28571428597</v>
      </c>
      <c r="X9">
        <v>293.416324960981</v>
      </c>
      <c r="Y9">
        <v>226.354659399372</v>
      </c>
      <c r="Z9">
        <v>98.996986520633001</v>
      </c>
      <c r="AA9">
        <v>7.3650000000000002</v>
      </c>
      <c r="AB9">
        <v>276.86</v>
      </c>
      <c r="AC9">
        <v>26601.892653326599</v>
      </c>
      <c r="AD9">
        <v>129.84899999999999</v>
      </c>
      <c r="AE9">
        <v>0.46900599581015701</v>
      </c>
      <c r="AF9" t="s">
        <v>30</v>
      </c>
      <c r="AG9">
        <v>42455.922318155397</v>
      </c>
      <c r="AH9">
        <v>42531.603110541</v>
      </c>
      <c r="AI9">
        <v>42969.006025051502</v>
      </c>
      <c r="AJ9">
        <v>75.680792385564899</v>
      </c>
      <c r="AK9">
        <v>134.412807318468</v>
      </c>
      <c r="AL9">
        <v>4.0180751545901403</v>
      </c>
      <c r="AM9">
        <v>60.8526985408228</v>
      </c>
      <c r="AN9">
        <v>95.155925835171104</v>
      </c>
      <c r="AO9">
        <v>3.0302261556423602</v>
      </c>
      <c r="AP9">
        <v>65.624693101940593</v>
      </c>
      <c r="AQ9">
        <v>36.985148776491698</v>
      </c>
      <c r="AR9">
        <v>169.87669784895101</v>
      </c>
      <c r="AS9">
        <v>38.025128404706599</v>
      </c>
      <c r="AT9">
        <v>17.600391099836202</v>
      </c>
      <c r="AU9">
        <v>11.1047032878331</v>
      </c>
      <c r="AV9">
        <v>40.458187391594699</v>
      </c>
      <c r="AW9">
        <v>891.15691559642698</v>
      </c>
      <c r="AX9">
        <v>11.162979085287599</v>
      </c>
      <c r="AY9">
        <v>2.3232579481192102</v>
      </c>
      <c r="AZ9">
        <v>180.723169542259</v>
      </c>
      <c r="BA9">
        <v>0</v>
      </c>
      <c r="BB9">
        <v>0</v>
      </c>
      <c r="BC9">
        <v>0</v>
      </c>
      <c r="BD9">
        <v>0</v>
      </c>
      <c r="BE9">
        <v>0.61207604825806905</v>
      </c>
      <c r="BF9">
        <v>0.61836055176787696</v>
      </c>
      <c r="BG9">
        <v>0.61836055176787696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0.30710127491900802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1.52768851573003E-2</v>
      </c>
      <c r="CJ9">
        <v>0</v>
      </c>
      <c r="CK9">
        <v>6.1422257259178201E-3</v>
      </c>
      <c r="CL9">
        <v>0</v>
      </c>
      <c r="CM9">
        <v>0</v>
      </c>
      <c r="CN9">
        <v>0</v>
      </c>
      <c r="CO9">
        <v>0.58501319232862803</v>
      </c>
      <c r="CP9">
        <v>2.8586001357666702E-2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5.7880420511479298E-2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</row>
    <row r="10" spans="1:143" x14ac:dyDescent="0.25">
      <c r="A10" t="s">
        <v>31</v>
      </c>
      <c r="B10">
        <v>181826</v>
      </c>
      <c r="C10">
        <v>128346</v>
      </c>
      <c r="D10">
        <v>128344</v>
      </c>
      <c r="E10">
        <v>128344</v>
      </c>
      <c r="F10">
        <v>128259</v>
      </c>
      <c r="G10">
        <v>51055</v>
      </c>
      <c r="H10">
        <v>77204</v>
      </c>
      <c r="I10">
        <v>85</v>
      </c>
      <c r="J10">
        <v>0</v>
      </c>
      <c r="K10">
        <v>31</v>
      </c>
      <c r="L10">
        <v>3</v>
      </c>
      <c r="M10">
        <v>51</v>
      </c>
      <c r="N10">
        <v>70.653475857444704</v>
      </c>
      <c r="O10">
        <v>39.804781106978801</v>
      </c>
      <c r="P10">
        <v>60.195218893021199</v>
      </c>
      <c r="Q10">
        <v>6.5771212936324194E-2</v>
      </c>
      <c r="R10">
        <v>38989600.056918196</v>
      </c>
      <c r="S10">
        <v>73880976.641580507</v>
      </c>
      <c r="T10">
        <v>17465814.6766361</v>
      </c>
      <c r="U10">
        <v>238374.83333333299</v>
      </c>
      <c r="V10">
        <v>244137.285714286</v>
      </c>
      <c r="W10">
        <v>241151.42857142899</v>
      </c>
      <c r="X10">
        <v>163.56424674410499</v>
      </c>
      <c r="Y10">
        <v>302.62061948228398</v>
      </c>
      <c r="Z10">
        <v>72.426751855060104</v>
      </c>
      <c r="AA10">
        <v>6.2990000000000004</v>
      </c>
      <c r="AB10">
        <v>234.92400000000001</v>
      </c>
      <c r="AC10">
        <v>26812.9267337522</v>
      </c>
      <c r="AD10">
        <v>102.789</v>
      </c>
      <c r="AE10">
        <v>0.43754150278387899</v>
      </c>
      <c r="AF10" t="s">
        <v>31</v>
      </c>
      <c r="AG10">
        <v>44346.296127182701</v>
      </c>
      <c r="AH10">
        <v>44412.762898097499</v>
      </c>
      <c r="AI10">
        <v>44583.3170914777</v>
      </c>
      <c r="AJ10">
        <v>66.4667709147772</v>
      </c>
      <c r="AK10">
        <v>345.17845191555898</v>
      </c>
      <c r="AL10">
        <v>12.891144123012801</v>
      </c>
      <c r="AM10">
        <v>40.968616106333101</v>
      </c>
      <c r="AN10">
        <v>17.729950482147501</v>
      </c>
      <c r="AO10">
        <v>10.2138441490748</v>
      </c>
      <c r="AP10">
        <v>37.4020380505603</v>
      </c>
      <c r="AQ10">
        <v>60.686937711753998</v>
      </c>
      <c r="AR10">
        <v>24.9739692468074</v>
      </c>
      <c r="AS10">
        <v>10.9025384414907</v>
      </c>
      <c r="AT10">
        <v>14.5446234037008</v>
      </c>
      <c r="AU10">
        <v>16.724253322908499</v>
      </c>
      <c r="AV10">
        <v>81.314657284336704</v>
      </c>
      <c r="AW10">
        <v>771.360521240553</v>
      </c>
      <c r="AX10">
        <v>13.650612457649199</v>
      </c>
      <c r="AY10">
        <v>4.3455199374511304</v>
      </c>
      <c r="AZ10">
        <v>27.689695074276798</v>
      </c>
      <c r="BA10">
        <v>0</v>
      </c>
      <c r="BB10">
        <v>0</v>
      </c>
      <c r="BC10">
        <v>0</v>
      </c>
      <c r="BD10">
        <v>0</v>
      </c>
      <c r="BE10">
        <v>0.69193640865259298</v>
      </c>
      <c r="BF10">
        <v>0.69464685952567096</v>
      </c>
      <c r="BG10">
        <v>0.69464685952567096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0.45887565067993002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2.8356128219951498E-3</v>
      </c>
      <c r="CJ10">
        <v>0</v>
      </c>
      <c r="CK10">
        <v>2.1051156123623798E-3</v>
      </c>
      <c r="CL10">
        <v>0</v>
      </c>
      <c r="CM10">
        <v>0</v>
      </c>
      <c r="CN10">
        <v>0</v>
      </c>
      <c r="CO10">
        <v>0.47746824669024002</v>
      </c>
      <c r="CP10">
        <v>2.8770593170281199E-2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2.7259811060113E-2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</row>
    <row r="11" spans="1:143" x14ac:dyDescent="0.25">
      <c r="A11" t="s">
        <v>32</v>
      </c>
      <c r="B11">
        <v>203944</v>
      </c>
      <c r="C11">
        <v>156844</v>
      </c>
      <c r="D11">
        <v>156842</v>
      </c>
      <c r="E11">
        <v>156842</v>
      </c>
      <c r="F11">
        <v>156732</v>
      </c>
      <c r="G11">
        <v>73126</v>
      </c>
      <c r="H11">
        <v>83606</v>
      </c>
      <c r="I11">
        <v>110</v>
      </c>
      <c r="J11">
        <v>0</v>
      </c>
      <c r="K11">
        <v>37</v>
      </c>
      <c r="L11">
        <v>5</v>
      </c>
      <c r="M11">
        <v>68</v>
      </c>
      <c r="N11">
        <v>76.983237373350704</v>
      </c>
      <c r="O11">
        <v>46.658992930607702</v>
      </c>
      <c r="P11">
        <v>53.341007069392298</v>
      </c>
      <c r="Q11">
        <v>7.0239453334354204E-2</v>
      </c>
      <c r="R11">
        <v>45695914.5566357</v>
      </c>
      <c r="S11">
        <v>22798719.754699301</v>
      </c>
      <c r="T11">
        <v>17465814.6766361</v>
      </c>
      <c r="U11">
        <v>246049.33333333299</v>
      </c>
      <c r="V11">
        <v>238220.42857142899</v>
      </c>
      <c r="W11">
        <v>245272.85714285701</v>
      </c>
      <c r="X11">
        <v>185.71850586861601</v>
      </c>
      <c r="Y11">
        <v>95.704301647930606</v>
      </c>
      <c r="Z11">
        <v>71.209733029950698</v>
      </c>
      <c r="AA11">
        <v>7.4009999999999998</v>
      </c>
      <c r="AB11">
        <v>264.74099999999999</v>
      </c>
      <c r="AC11">
        <v>27955.624553809201</v>
      </c>
      <c r="AD11">
        <v>138.57900000000001</v>
      </c>
      <c r="AE11">
        <v>0.52345122213786299</v>
      </c>
      <c r="AF11" t="s">
        <v>32</v>
      </c>
      <c r="AG11">
        <v>47132.326409526198</v>
      </c>
      <c r="AH11">
        <v>47214.246558733699</v>
      </c>
      <c r="AI11">
        <v>47371.373250990597</v>
      </c>
      <c r="AJ11">
        <v>81.920149207528496</v>
      </c>
      <c r="AK11">
        <v>425.58980827967599</v>
      </c>
      <c r="AL11">
        <v>12.509874938088201</v>
      </c>
      <c r="AM11">
        <v>55.194222593693198</v>
      </c>
      <c r="AN11">
        <v>5.0798507924715199</v>
      </c>
      <c r="AO11">
        <v>2.3848078669308199</v>
      </c>
      <c r="AP11">
        <v>5.7326182516097104</v>
      </c>
      <c r="AQ11">
        <v>52.890121966320002</v>
      </c>
      <c r="AR11">
        <v>49.148913447251097</v>
      </c>
      <c r="AS11">
        <v>15.0248885586924</v>
      </c>
      <c r="AT11">
        <v>7.1673425375598496</v>
      </c>
      <c r="AU11">
        <v>26.652932557371599</v>
      </c>
      <c r="AV11">
        <v>94.798946466897803</v>
      </c>
      <c r="AW11">
        <v>3916.0945135793299</v>
      </c>
      <c r="AX11">
        <v>18.702080237741502</v>
      </c>
      <c r="AY11">
        <v>8.1561829288426608</v>
      </c>
      <c r="AZ11">
        <v>38.509297094271098</v>
      </c>
      <c r="BA11">
        <v>0</v>
      </c>
      <c r="BB11">
        <v>0.34253240052831402</v>
      </c>
      <c r="BC11">
        <v>0</v>
      </c>
      <c r="BD11">
        <v>0</v>
      </c>
      <c r="BE11">
        <v>0.72941947333663504</v>
      </c>
      <c r="BF11">
        <v>0.73181855704143906</v>
      </c>
      <c r="BG11">
        <v>0.73181855704143906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0.51539424556100299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7.4417698983606697E-3</v>
      </c>
      <c r="CJ11">
        <v>0</v>
      </c>
      <c r="CK11">
        <v>5.0305737586807198E-3</v>
      </c>
      <c r="CL11">
        <v>0</v>
      </c>
      <c r="CM11">
        <v>0</v>
      </c>
      <c r="CN11">
        <v>0</v>
      </c>
      <c r="CO11">
        <v>0.26062202892152803</v>
      </c>
      <c r="CP11">
        <v>0.19292185877300899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1.9119692382085E-2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</row>
    <row r="12" spans="1:143" x14ac:dyDescent="0.25">
      <c r="A12" t="s">
        <v>33</v>
      </c>
      <c r="B12">
        <v>545835</v>
      </c>
      <c r="C12">
        <v>414869</v>
      </c>
      <c r="D12">
        <v>414862</v>
      </c>
      <c r="E12">
        <v>414862</v>
      </c>
      <c r="F12">
        <v>414662</v>
      </c>
      <c r="G12">
        <v>203417</v>
      </c>
      <c r="H12">
        <v>211245</v>
      </c>
      <c r="I12">
        <v>200</v>
      </c>
      <c r="J12">
        <v>19</v>
      </c>
      <c r="K12">
        <v>67</v>
      </c>
      <c r="L12">
        <v>14</v>
      </c>
      <c r="M12">
        <v>100</v>
      </c>
      <c r="N12">
        <v>76.029807095899798</v>
      </c>
      <c r="O12">
        <v>49.053367176157899</v>
      </c>
      <c r="P12">
        <v>50.946632823842101</v>
      </c>
      <c r="Q12">
        <v>0.05</v>
      </c>
      <c r="R12">
        <v>149702526</v>
      </c>
      <c r="S12">
        <v>18813203</v>
      </c>
      <c r="T12">
        <v>23728656</v>
      </c>
      <c r="U12">
        <v>658565.83333333302</v>
      </c>
      <c r="V12">
        <v>635179.57142857101</v>
      </c>
      <c r="W12">
        <v>653568</v>
      </c>
      <c r="X12">
        <v>227.315962084277</v>
      </c>
      <c r="Y12">
        <v>29.618715472362499</v>
      </c>
      <c r="Z12">
        <v>36.306330787309101</v>
      </c>
      <c r="AA12">
        <v>25.533000000000001</v>
      </c>
      <c r="AB12">
        <v>707.14</v>
      </c>
      <c r="AC12">
        <v>36107.418615832801</v>
      </c>
      <c r="AD12">
        <v>332.76900000000001</v>
      </c>
      <c r="AE12">
        <v>0.47058432559323499</v>
      </c>
      <c r="AF12" t="s">
        <v>33</v>
      </c>
      <c r="AG12">
        <v>106066.392140029</v>
      </c>
      <c r="AH12">
        <v>106279.351768735</v>
      </c>
      <c r="AI12">
        <v>106851.53391738499</v>
      </c>
      <c r="AJ12">
        <v>212.95962870569201</v>
      </c>
      <c r="AK12">
        <v>973.39031296403004</v>
      </c>
      <c r="AL12">
        <v>37.161673365486202</v>
      </c>
      <c r="AM12">
        <v>217.40717949294799</v>
      </c>
      <c r="AN12">
        <v>28.4055689183647</v>
      </c>
      <c r="AO12">
        <v>14.2118729480264</v>
      </c>
      <c r="AP12">
        <v>28.208244115905899</v>
      </c>
      <c r="AQ12">
        <v>171.36350571308401</v>
      </c>
      <c r="AR12">
        <v>127.901480092488</v>
      </c>
      <c r="AS12">
        <v>28.6487953273414</v>
      </c>
      <c r="AT12">
        <v>48.550345426590901</v>
      </c>
      <c r="AU12">
        <v>30.8014707947261</v>
      </c>
      <c r="AV12">
        <v>127.99347354183401</v>
      </c>
      <c r="AW12">
        <v>1424.9167734191301</v>
      </c>
      <c r="AX12">
        <v>9.7208536398050605</v>
      </c>
      <c r="AY12">
        <v>12.4943453212439</v>
      </c>
      <c r="AZ12">
        <v>66.7601766146297</v>
      </c>
      <c r="BA12">
        <v>0</v>
      </c>
      <c r="BB12">
        <v>0.42768935533534302</v>
      </c>
      <c r="BC12">
        <v>0</v>
      </c>
      <c r="BD12">
        <v>0</v>
      </c>
      <c r="BE12">
        <v>0.73704532312152005</v>
      </c>
      <c r="BF12">
        <v>0.740959584174957</v>
      </c>
      <c r="BG12">
        <v>0.740959584174957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0.47299378067290998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1.1159873400714599E-2</v>
      </c>
      <c r="CJ12">
        <v>0</v>
      </c>
      <c r="CK12">
        <v>3.9261662761028203E-3</v>
      </c>
      <c r="CL12">
        <v>0</v>
      </c>
      <c r="CM12">
        <v>0</v>
      </c>
      <c r="CN12">
        <v>0</v>
      </c>
      <c r="CO12">
        <v>0.46012580258234498</v>
      </c>
      <c r="CP12">
        <v>4.0697250421153797E-2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3.3408605571568498E-4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1.07630405910584E-2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</row>
    <row r="13" spans="1:143" x14ac:dyDescent="0.25">
      <c r="A13" t="s">
        <v>34</v>
      </c>
      <c r="B13">
        <v>1066235</v>
      </c>
      <c r="C13">
        <v>712003</v>
      </c>
      <c r="D13">
        <v>711993</v>
      </c>
      <c r="E13">
        <v>711993</v>
      </c>
      <c r="F13">
        <v>711376</v>
      </c>
      <c r="G13">
        <v>370223</v>
      </c>
      <c r="H13">
        <v>341153</v>
      </c>
      <c r="I13">
        <v>617</v>
      </c>
      <c r="J13">
        <v>0</v>
      </c>
      <c r="K13">
        <v>176</v>
      </c>
      <c r="L13">
        <v>18</v>
      </c>
      <c r="M13">
        <v>423</v>
      </c>
      <c r="N13">
        <v>67.393677731607497</v>
      </c>
      <c r="O13">
        <v>52.0405162248937</v>
      </c>
      <c r="P13">
        <v>47.9594837751063</v>
      </c>
      <c r="Q13">
        <v>8.7794991678099898E-2</v>
      </c>
      <c r="R13">
        <v>295692146.97563499</v>
      </c>
      <c r="S13">
        <v>274043334.72417903</v>
      </c>
      <c r="T13">
        <v>58663619.037237398</v>
      </c>
      <c r="U13">
        <v>1372303.66666667</v>
      </c>
      <c r="V13">
        <v>1409163.7142857099</v>
      </c>
      <c r="W13">
        <v>1382735.2857142901</v>
      </c>
      <c r="X13">
        <v>215.471366985321</v>
      </c>
      <c r="Y13">
        <v>194.47231854326299</v>
      </c>
      <c r="Z13">
        <v>42.425777112452401</v>
      </c>
      <c r="AA13">
        <v>55.494999999999997</v>
      </c>
      <c r="AB13">
        <v>1499.402</v>
      </c>
      <c r="AC13">
        <v>37011.421886858901</v>
      </c>
      <c r="AD13">
        <v>696.54499999999996</v>
      </c>
      <c r="AE13">
        <v>0.464548533348628</v>
      </c>
      <c r="AF13" t="s">
        <v>34</v>
      </c>
      <c r="AG13">
        <v>140097.543849754</v>
      </c>
      <c r="AH13">
        <v>140434.046843324</v>
      </c>
      <c r="AI13">
        <v>141594.219251759</v>
      </c>
      <c r="AJ13">
        <v>336.50299356985897</v>
      </c>
      <c r="AK13">
        <v>992.89708081419406</v>
      </c>
      <c r="AL13">
        <v>159.36028858171099</v>
      </c>
      <c r="AM13">
        <v>287.476830354284</v>
      </c>
      <c r="AN13">
        <v>66.203167347866</v>
      </c>
      <c r="AO13">
        <v>23.0380436491415</v>
      </c>
      <c r="AP13">
        <v>87.615977433699001</v>
      </c>
      <c r="AQ13">
        <v>348.99355505090301</v>
      </c>
      <c r="AR13">
        <v>365.98639262036198</v>
      </c>
      <c r="AS13">
        <v>98.445440942890002</v>
      </c>
      <c r="AT13">
        <v>20.206778608724701</v>
      </c>
      <c r="AU13">
        <v>23.635882290385901</v>
      </c>
      <c r="AV13">
        <v>196.159933779179</v>
      </c>
      <c r="AW13">
        <v>18125.709268105202</v>
      </c>
      <c r="AX13">
        <v>82.032117674857602</v>
      </c>
      <c r="AY13">
        <v>84.218758902558804</v>
      </c>
      <c r="AZ13">
        <v>381.41835633258199</v>
      </c>
      <c r="BA13">
        <v>0</v>
      </c>
      <c r="BB13">
        <v>0</v>
      </c>
      <c r="BC13">
        <v>0</v>
      </c>
      <c r="BD13">
        <v>0</v>
      </c>
      <c r="BE13">
        <v>0.63898376443893001</v>
      </c>
      <c r="BF13">
        <v>0.64423599811138998</v>
      </c>
      <c r="BG13">
        <v>0.64423599811138998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3.8382199934482198E-5</v>
      </c>
      <c r="BS13">
        <v>0</v>
      </c>
      <c r="BT13">
        <v>0.27558355904093201</v>
      </c>
      <c r="BU13">
        <v>0</v>
      </c>
      <c r="BV13">
        <v>8.0609012223330505E-4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1.5169658333953199E-2</v>
      </c>
      <c r="CJ13">
        <v>0</v>
      </c>
      <c r="CK13">
        <v>2.1620461095961702E-3</v>
      </c>
      <c r="CL13">
        <v>0</v>
      </c>
      <c r="CM13">
        <v>0</v>
      </c>
      <c r="CN13">
        <v>0</v>
      </c>
      <c r="CO13">
        <v>0.58933227917821496</v>
      </c>
      <c r="CP13">
        <v>7.4870148635502898E-2</v>
      </c>
      <c r="CQ13">
        <v>4.8780411379096899E-4</v>
      </c>
      <c r="CR13">
        <v>0</v>
      </c>
      <c r="CS13">
        <v>0</v>
      </c>
      <c r="CT13">
        <v>0</v>
      </c>
      <c r="CU13">
        <v>0</v>
      </c>
      <c r="CV13">
        <v>2.77779259845794E-4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3.0351709212221101E-4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2.1030293828669399E-2</v>
      </c>
      <c r="EE13">
        <v>0</v>
      </c>
      <c r="EF13">
        <v>2.8250407796970702E-4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</row>
    <row r="14" spans="1:143" x14ac:dyDescent="0.25">
      <c r="A14" t="s">
        <v>35</v>
      </c>
      <c r="B14">
        <v>889396</v>
      </c>
      <c r="C14">
        <v>613552</v>
      </c>
      <c r="D14">
        <v>613517</v>
      </c>
      <c r="E14">
        <v>613517</v>
      </c>
      <c r="F14">
        <v>613015</v>
      </c>
      <c r="G14">
        <v>246136</v>
      </c>
      <c r="H14">
        <v>366879</v>
      </c>
      <c r="I14">
        <v>502</v>
      </c>
      <c r="J14">
        <v>9</v>
      </c>
      <c r="K14">
        <v>181</v>
      </c>
      <c r="L14">
        <v>18</v>
      </c>
      <c r="M14">
        <v>294</v>
      </c>
      <c r="N14">
        <v>69.024054713180007</v>
      </c>
      <c r="O14">
        <v>40.153020709118103</v>
      </c>
      <c r="P14">
        <v>59.846979290881897</v>
      </c>
      <c r="Q14">
        <v>8.1712225638850597E-2</v>
      </c>
      <c r="R14">
        <v>196939270.891076</v>
      </c>
      <c r="S14">
        <v>119726105.864043</v>
      </c>
      <c r="T14">
        <v>58663619.037237398</v>
      </c>
      <c r="U14">
        <v>1166843.83333333</v>
      </c>
      <c r="V14">
        <v>1175955.1428571399</v>
      </c>
      <c r="W14">
        <v>1167556.2857142901</v>
      </c>
      <c r="X14">
        <v>168.77945896879601</v>
      </c>
      <c r="Y14">
        <v>101.81179664145399</v>
      </c>
      <c r="Z14">
        <v>50.2447888423197</v>
      </c>
      <c r="AA14">
        <v>24.681000000000001</v>
      </c>
      <c r="AB14">
        <v>1232.663</v>
      </c>
      <c r="AC14">
        <v>20022.504123186998</v>
      </c>
      <c r="AD14">
        <v>537.66</v>
      </c>
      <c r="AE14">
        <v>0.436177608965305</v>
      </c>
      <c r="AF14" t="s">
        <v>35</v>
      </c>
      <c r="AG14">
        <v>95376.781794766604</v>
      </c>
      <c r="AH14">
        <v>95585.265942658603</v>
      </c>
      <c r="AI14">
        <v>96110.954230486605</v>
      </c>
      <c r="AJ14">
        <v>208.484147892001</v>
      </c>
      <c r="AK14">
        <v>554.10263926074003</v>
      </c>
      <c r="AL14">
        <v>39.530326963430902</v>
      </c>
      <c r="AM14">
        <v>164.542521517024</v>
      </c>
      <c r="AN14">
        <v>43.023165566015798</v>
      </c>
      <c r="AO14">
        <v>24.7220714101616</v>
      </c>
      <c r="AP14">
        <v>28.088974161232301</v>
      </c>
      <c r="AQ14">
        <v>119.870531601008</v>
      </c>
      <c r="AR14">
        <v>117.472266761664</v>
      </c>
      <c r="AS14">
        <v>106.804980182706</v>
      </c>
      <c r="AT14">
        <v>21.0131811926788</v>
      </c>
      <c r="AU14">
        <v>20.727169020662199</v>
      </c>
      <c r="AV14">
        <v>112.71409134391899</v>
      </c>
      <c r="AW14">
        <v>1957.6216766529301</v>
      </c>
      <c r="AX14">
        <v>31.5645979379991</v>
      </c>
      <c r="AY14">
        <v>11.8333524507412</v>
      </c>
      <c r="AZ14">
        <v>219.83503781403101</v>
      </c>
      <c r="BA14">
        <v>0</v>
      </c>
      <c r="BB14">
        <v>0</v>
      </c>
      <c r="BC14">
        <v>0</v>
      </c>
      <c r="BD14">
        <v>0</v>
      </c>
      <c r="BE14">
        <v>0.65203824777206898</v>
      </c>
      <c r="BF14">
        <v>0.65552407629986298</v>
      </c>
      <c r="BG14">
        <v>0.65552407629986298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0.359413922787927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4.3392404937522502E-4</v>
      </c>
      <c r="CI14">
        <v>3.7259965249533899E-3</v>
      </c>
      <c r="CJ14">
        <v>0</v>
      </c>
      <c r="CK14">
        <v>6.7354594740896096E-3</v>
      </c>
      <c r="CL14">
        <v>0</v>
      </c>
      <c r="CM14">
        <v>0</v>
      </c>
      <c r="CN14">
        <v>0</v>
      </c>
      <c r="CO14">
        <v>0.56190701680914201</v>
      </c>
      <c r="CP14">
        <v>2.8936599001412801E-2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3.8847081353100298E-2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</row>
    <row r="15" spans="1:143" x14ac:dyDescent="0.25">
      <c r="A15" t="s">
        <v>36</v>
      </c>
      <c r="B15">
        <v>100117</v>
      </c>
      <c r="C15">
        <v>65416</v>
      </c>
      <c r="D15">
        <v>65408</v>
      </c>
      <c r="E15">
        <v>65408</v>
      </c>
      <c r="F15">
        <v>65321</v>
      </c>
      <c r="G15">
        <v>28522</v>
      </c>
      <c r="H15">
        <v>36799</v>
      </c>
      <c r="I15">
        <v>87</v>
      </c>
      <c r="J15">
        <v>0</v>
      </c>
      <c r="K15">
        <v>40</v>
      </c>
      <c r="L15">
        <v>4</v>
      </c>
      <c r="M15">
        <v>43</v>
      </c>
      <c r="N15">
        <v>65.33</v>
      </c>
      <c r="O15">
        <v>43.66</v>
      </c>
      <c r="P15">
        <v>56.34</v>
      </c>
      <c r="Q15">
        <v>0.13</v>
      </c>
      <c r="R15">
        <v>27084210.210724</v>
      </c>
      <c r="S15">
        <v>44707447.569621302</v>
      </c>
      <c r="T15">
        <v>20344671.516750202</v>
      </c>
      <c r="U15">
        <v>138062.33333333299</v>
      </c>
      <c r="V15">
        <v>135118.14285714299</v>
      </c>
      <c r="W15">
        <v>136965.57142857101</v>
      </c>
      <c r="X15">
        <v>196.173782934211</v>
      </c>
      <c r="Y15">
        <v>330.87671739900497</v>
      </c>
      <c r="Z15">
        <v>148.53858020342099</v>
      </c>
      <c r="AA15">
        <v>3.3959999999999999</v>
      </c>
      <c r="AB15">
        <v>148.16399999999999</v>
      </c>
      <c r="AC15">
        <v>22920.547501417299</v>
      </c>
      <c r="AD15">
        <v>54.857999999999997</v>
      </c>
      <c r="AE15">
        <v>0.37025188304851397</v>
      </c>
      <c r="AF15" t="s">
        <v>36</v>
      </c>
      <c r="AG15">
        <v>47515</v>
      </c>
      <c r="AH15">
        <v>47702</v>
      </c>
      <c r="AI15">
        <v>48416</v>
      </c>
      <c r="AJ15">
        <v>187</v>
      </c>
      <c r="AK15">
        <v>218</v>
      </c>
      <c r="AL15">
        <v>23</v>
      </c>
      <c r="AM15">
        <v>105</v>
      </c>
      <c r="AN15">
        <v>26</v>
      </c>
      <c r="AO15">
        <v>8</v>
      </c>
      <c r="AP15">
        <v>17</v>
      </c>
      <c r="AQ15">
        <v>295</v>
      </c>
      <c r="AR15">
        <v>188</v>
      </c>
      <c r="AS15">
        <v>73</v>
      </c>
      <c r="AT15">
        <v>23</v>
      </c>
      <c r="AU15">
        <v>81</v>
      </c>
      <c r="AV15">
        <v>61</v>
      </c>
      <c r="AW15">
        <v>1909</v>
      </c>
      <c r="AX15">
        <v>5</v>
      </c>
      <c r="AY15">
        <v>0</v>
      </c>
      <c r="AZ15">
        <v>204</v>
      </c>
      <c r="BA15">
        <v>0</v>
      </c>
      <c r="BB15">
        <v>0</v>
      </c>
      <c r="BC15">
        <v>0</v>
      </c>
      <c r="BD15">
        <v>0</v>
      </c>
      <c r="BE15">
        <v>0.67505377561417401</v>
      </c>
      <c r="BF15">
        <v>0.68515793048794305</v>
      </c>
      <c r="BG15">
        <v>0.68515793048794305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0.26896769441229101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1.8478375249921099E-2</v>
      </c>
      <c r="CL15">
        <v>0</v>
      </c>
      <c r="CM15">
        <v>0</v>
      </c>
      <c r="CN15">
        <v>0</v>
      </c>
      <c r="CO15">
        <v>0.69763232663369501</v>
      </c>
      <c r="CP15">
        <v>1.49216037040934E-2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</row>
    <row r="16" spans="1:143" x14ac:dyDescent="0.25">
      <c r="A16" t="s">
        <v>37</v>
      </c>
      <c r="B16">
        <v>102354</v>
      </c>
      <c r="C16">
        <v>66959</v>
      </c>
      <c r="D16">
        <v>66959</v>
      </c>
      <c r="E16">
        <v>66959</v>
      </c>
      <c r="F16">
        <v>66927</v>
      </c>
      <c r="G16">
        <v>21781</v>
      </c>
      <c r="H16">
        <v>45146</v>
      </c>
      <c r="I16">
        <v>32</v>
      </c>
      <c r="J16">
        <v>0</v>
      </c>
      <c r="K16">
        <v>8</v>
      </c>
      <c r="L16">
        <v>3</v>
      </c>
      <c r="M16">
        <v>21</v>
      </c>
      <c r="N16">
        <v>65.42</v>
      </c>
      <c r="O16">
        <v>32.54</v>
      </c>
      <c r="P16">
        <v>67.459999999999994</v>
      </c>
      <c r="Q16">
        <v>0.05</v>
      </c>
      <c r="R16">
        <v>25354087.122032899</v>
      </c>
      <c r="S16">
        <v>34535879.492995404</v>
      </c>
      <c r="T16">
        <v>20344671.516750202</v>
      </c>
      <c r="U16">
        <v>150753.33333333299</v>
      </c>
      <c r="V16">
        <v>160971.57142857101</v>
      </c>
      <c r="W16">
        <v>150529.14285714299</v>
      </c>
      <c r="X16">
        <v>168.18259710365399</v>
      </c>
      <c r="Y16">
        <v>214.546451814444</v>
      </c>
      <c r="Z16">
        <v>135.15437031391301</v>
      </c>
      <c r="AA16">
        <v>2.76</v>
      </c>
      <c r="AB16">
        <v>141.93299999999999</v>
      </c>
      <c r="AC16">
        <v>19445.794846864399</v>
      </c>
      <c r="AD16">
        <v>57.152999999999999</v>
      </c>
      <c r="AE16">
        <v>0.402675910464797</v>
      </c>
      <c r="AF16" t="s">
        <v>37</v>
      </c>
      <c r="AG16">
        <v>38115.901884234299</v>
      </c>
      <c r="AH16">
        <v>38167.7386084272</v>
      </c>
      <c r="AI16">
        <v>38729.1959865073</v>
      </c>
      <c r="AJ16">
        <v>51.836724192850198</v>
      </c>
      <c r="AK16">
        <v>194.56331011050599</v>
      </c>
      <c r="AL16">
        <v>7.0897931180933904</v>
      </c>
      <c r="AM16">
        <v>53.983689570963001</v>
      </c>
      <c r="AN16">
        <v>2.47755172047665</v>
      </c>
      <c r="AO16">
        <v>5.47755172047665</v>
      </c>
      <c r="AP16">
        <v>6</v>
      </c>
      <c r="AQ16">
        <v>23.342862043336599</v>
      </c>
      <c r="AR16">
        <v>51.865310322859898</v>
      </c>
      <c r="AS16">
        <v>49.253068925243198</v>
      </c>
      <c r="AT16">
        <v>18.1795862361868</v>
      </c>
      <c r="AU16">
        <v>19.8204137638132</v>
      </c>
      <c r="AV16">
        <v>48.522448279523303</v>
      </c>
      <c r="AW16">
        <v>1038.8570693499501</v>
      </c>
      <c r="AX16">
        <v>13.522448279523299</v>
      </c>
      <c r="AY16">
        <v>23.865310322859902</v>
      </c>
      <c r="AZ16">
        <v>113.612241397617</v>
      </c>
      <c r="BA16">
        <v>0</v>
      </c>
      <c r="BB16">
        <v>0</v>
      </c>
      <c r="BC16">
        <v>0</v>
      </c>
      <c r="BD16">
        <v>0</v>
      </c>
      <c r="BE16">
        <v>0.62124194483693695</v>
      </c>
      <c r="BF16">
        <v>0.63053652082295397</v>
      </c>
      <c r="BG16">
        <v>0.63053652082295397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0.46379079808106999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9.5130919836704294E-3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0.472487782279081</v>
      </c>
      <c r="CP16">
        <v>1.81792682496675E-2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3.60290594065115E-2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</row>
    <row r="17" spans="1:143" x14ac:dyDescent="0.25">
      <c r="A17" t="s">
        <v>38</v>
      </c>
      <c r="B17">
        <v>884997</v>
      </c>
      <c r="C17">
        <v>641989</v>
      </c>
      <c r="D17">
        <v>641958</v>
      </c>
      <c r="E17">
        <v>641957</v>
      </c>
      <c r="F17">
        <v>641490</v>
      </c>
      <c r="G17">
        <v>266672</v>
      </c>
      <c r="H17">
        <v>374818</v>
      </c>
      <c r="I17">
        <v>467</v>
      </c>
      <c r="J17">
        <v>12</v>
      </c>
      <c r="K17">
        <v>143</v>
      </c>
      <c r="L17">
        <v>31</v>
      </c>
      <c r="M17">
        <v>281</v>
      </c>
      <c r="N17">
        <v>72.722485541473802</v>
      </c>
      <c r="O17">
        <v>41.571928479009799</v>
      </c>
      <c r="P17">
        <v>58.428071520990201</v>
      </c>
      <c r="Q17">
        <v>7.4937271040857997E-2</v>
      </c>
      <c r="R17">
        <v>206407687.863186</v>
      </c>
      <c r="S17">
        <v>93162844.611647502</v>
      </c>
      <c r="T17">
        <v>20344671.516750202</v>
      </c>
      <c r="U17">
        <v>1113239</v>
      </c>
      <c r="V17">
        <v>1076754.42857143</v>
      </c>
      <c r="W17">
        <v>1106516.42857143</v>
      </c>
      <c r="X17">
        <v>185.411836868081</v>
      </c>
      <c r="Y17">
        <v>86.5219052177479</v>
      </c>
      <c r="Z17">
        <v>18.386235388313398</v>
      </c>
      <c r="AA17">
        <v>30.013000000000002</v>
      </c>
      <c r="AB17">
        <v>1184.1389999999999</v>
      </c>
      <c r="AC17">
        <v>25345.841999967899</v>
      </c>
      <c r="AD17">
        <v>539.17700000000002</v>
      </c>
      <c r="AE17">
        <v>0.45533252430669002</v>
      </c>
      <c r="AF17" t="s">
        <v>38</v>
      </c>
      <c r="AG17">
        <v>195111.97695393299</v>
      </c>
      <c r="AH17">
        <v>195482.45340090501</v>
      </c>
      <c r="AI17">
        <v>196712.52109428801</v>
      </c>
      <c r="AJ17">
        <v>431.02510881413201</v>
      </c>
      <c r="AK17">
        <v>1601.2141987016901</v>
      </c>
      <c r="AL17">
        <v>171.232379421015</v>
      </c>
      <c r="AM17">
        <v>276.32994896674597</v>
      </c>
      <c r="AN17">
        <v>93.496839820912896</v>
      </c>
      <c r="AO17">
        <v>45.599169625770003</v>
      </c>
      <c r="AP17">
        <v>45.761163736873598</v>
      </c>
      <c r="AQ17">
        <v>101.422714931299</v>
      </c>
      <c r="AR17">
        <v>160.03361220556801</v>
      </c>
      <c r="AS17">
        <v>53.741753927366503</v>
      </c>
      <c r="AT17">
        <v>34.780254783439602</v>
      </c>
      <c r="AU17">
        <v>327.20573939352801</v>
      </c>
      <c r="AV17">
        <v>259.92164630895002</v>
      </c>
      <c r="AW17">
        <v>7150.1557017336199</v>
      </c>
      <c r="AX17">
        <v>50.828146383399698</v>
      </c>
      <c r="AY17">
        <v>40.097340920268998</v>
      </c>
      <c r="AZ17">
        <v>405.9981785969</v>
      </c>
      <c r="BA17">
        <v>0</v>
      </c>
      <c r="BB17">
        <v>0.26478130319479198</v>
      </c>
      <c r="BC17">
        <v>0</v>
      </c>
      <c r="BD17">
        <v>0</v>
      </c>
      <c r="BE17">
        <v>0.69571703881076596</v>
      </c>
      <c r="BF17">
        <v>0.70022045736274696</v>
      </c>
      <c r="BG17">
        <v>0.70022045736274696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8.8130848875657398E-4</v>
      </c>
      <c r="BP17">
        <v>0</v>
      </c>
      <c r="BQ17">
        <v>0</v>
      </c>
      <c r="BR17">
        <v>0</v>
      </c>
      <c r="BS17">
        <v>0</v>
      </c>
      <c r="BT17">
        <v>0.46121398569753502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1.399395334404E-2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0.46919266061440701</v>
      </c>
      <c r="CP17">
        <v>4.0634542271974897E-2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5.8871436919615298E-4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1.33131458928462E-2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4.5273130507234499E-4</v>
      </c>
      <c r="EK17">
        <v>0</v>
      </c>
      <c r="EL17">
        <v>0</v>
      </c>
      <c r="EM17">
        <v>0</v>
      </c>
    </row>
    <row r="18" spans="1:143" x14ac:dyDescent="0.25">
      <c r="A18" t="s">
        <v>39</v>
      </c>
      <c r="B18">
        <v>157042</v>
      </c>
      <c r="C18">
        <v>115206</v>
      </c>
      <c r="D18">
        <v>115206</v>
      </c>
      <c r="E18">
        <v>115205</v>
      </c>
      <c r="F18">
        <v>115144</v>
      </c>
      <c r="G18">
        <v>52657</v>
      </c>
      <c r="H18">
        <v>62487</v>
      </c>
      <c r="I18">
        <v>61</v>
      </c>
      <c r="J18">
        <v>0</v>
      </c>
      <c r="K18">
        <v>17</v>
      </c>
      <c r="L18">
        <v>1</v>
      </c>
      <c r="M18">
        <v>43</v>
      </c>
      <c r="N18">
        <v>73.36</v>
      </c>
      <c r="O18">
        <v>45.73</v>
      </c>
      <c r="P18">
        <v>54.27</v>
      </c>
      <c r="Q18">
        <v>0.05</v>
      </c>
      <c r="R18">
        <v>71147788.255557194</v>
      </c>
      <c r="S18">
        <v>0</v>
      </c>
      <c r="T18">
        <v>23728656.381965101</v>
      </c>
      <c r="U18">
        <v>192089.5</v>
      </c>
      <c r="V18">
        <v>186838.85714285701</v>
      </c>
      <c r="W18">
        <v>190998.42857142899</v>
      </c>
      <c r="X18">
        <v>370.38874199556602</v>
      </c>
      <c r="Y18">
        <v>0</v>
      </c>
      <c r="Z18">
        <v>124.23482517339799</v>
      </c>
      <c r="AA18">
        <v>8.6750000000000007</v>
      </c>
      <c r="AB18">
        <v>206.49700000000001</v>
      </c>
      <c r="AC18">
        <v>42010.295549087903</v>
      </c>
      <c r="AD18">
        <v>102.45399999999999</v>
      </c>
      <c r="AE18">
        <v>0.49615248647680099</v>
      </c>
      <c r="AF18" t="s">
        <v>39</v>
      </c>
      <c r="AG18">
        <v>55850.556498555903</v>
      </c>
      <c r="AH18">
        <v>55960.9695623195</v>
      </c>
      <c r="AI18">
        <v>56133.078293712497</v>
      </c>
      <c r="AJ18">
        <v>110.41306376360799</v>
      </c>
      <c r="AK18">
        <v>605.04376805154402</v>
      </c>
      <c r="AL18">
        <v>100.434836702955</v>
      </c>
      <c r="AM18">
        <v>57.652166185292202</v>
      </c>
      <c r="AN18">
        <v>8.8043545878693603</v>
      </c>
      <c r="AO18">
        <v>17</v>
      </c>
      <c r="AP18">
        <v>18.5217507220618</v>
      </c>
      <c r="AQ18">
        <v>32.500022217285</v>
      </c>
      <c r="AR18">
        <v>57.5434792268385</v>
      </c>
      <c r="AS18">
        <v>15.630437680515399</v>
      </c>
      <c r="AT18">
        <v>7.54347922683848</v>
      </c>
      <c r="AU18">
        <v>7</v>
      </c>
      <c r="AV18">
        <v>64.891313041546297</v>
      </c>
      <c r="AW18">
        <v>546.78289269051299</v>
      </c>
      <c r="AX18">
        <v>8.3478338147078404</v>
      </c>
      <c r="AY18">
        <v>47</v>
      </c>
      <c r="AZ18">
        <v>60</v>
      </c>
      <c r="BA18">
        <v>0</v>
      </c>
      <c r="BB18">
        <v>0</v>
      </c>
      <c r="BC18">
        <v>0</v>
      </c>
      <c r="BD18">
        <v>0</v>
      </c>
      <c r="BE18">
        <v>0.703005681277176</v>
      </c>
      <c r="BF18">
        <v>0.70517027962040202</v>
      </c>
      <c r="BG18">
        <v>0.70517027962040202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0.40777859879088801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5.8235210424931599E-3</v>
      </c>
      <c r="CJ18">
        <v>0</v>
      </c>
      <c r="CK18">
        <v>1.0667283063389999E-2</v>
      </c>
      <c r="CL18">
        <v>0</v>
      </c>
      <c r="CM18">
        <v>0</v>
      </c>
      <c r="CN18">
        <v>0</v>
      </c>
      <c r="CO18">
        <v>0.52026814297696899</v>
      </c>
      <c r="CP18">
        <v>4.06224935389441E-2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1.46858099310692E-2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</row>
    <row r="19" spans="1:143" x14ac:dyDescent="0.25">
      <c r="A19" t="s">
        <v>40</v>
      </c>
      <c r="B19">
        <v>343032</v>
      </c>
      <c r="C19">
        <v>229716</v>
      </c>
      <c r="D19">
        <v>229705</v>
      </c>
      <c r="E19">
        <v>229705</v>
      </c>
      <c r="F19">
        <v>229587</v>
      </c>
      <c r="G19">
        <v>101345</v>
      </c>
      <c r="H19">
        <v>128242</v>
      </c>
      <c r="I19">
        <v>118</v>
      </c>
      <c r="J19">
        <v>4</v>
      </c>
      <c r="K19">
        <v>34</v>
      </c>
      <c r="L19">
        <v>5</v>
      </c>
      <c r="M19">
        <v>75</v>
      </c>
      <c r="N19">
        <v>67.047149272389106</v>
      </c>
      <c r="O19">
        <v>44.144915173768602</v>
      </c>
      <c r="P19">
        <v>55.855084826231398</v>
      </c>
      <c r="Q19">
        <v>4.8751061689032898E-2</v>
      </c>
      <c r="R19">
        <v>206096008.177331</v>
      </c>
      <c r="S19">
        <v>0</v>
      </c>
      <c r="T19">
        <v>138449305.71731699</v>
      </c>
      <c r="U19">
        <v>460238</v>
      </c>
      <c r="V19">
        <v>457190.57142857101</v>
      </c>
      <c r="W19">
        <v>456997.14285714302</v>
      </c>
      <c r="X19">
        <v>447.80311094983699</v>
      </c>
      <c r="Y19">
        <v>0</v>
      </c>
      <c r="Z19">
        <v>302.95442297895499</v>
      </c>
      <c r="AA19">
        <v>12.48</v>
      </c>
      <c r="AB19">
        <v>450.23200000000003</v>
      </c>
      <c r="AC19">
        <v>27719.042626912302</v>
      </c>
      <c r="AD19">
        <v>194.989</v>
      </c>
      <c r="AE19">
        <v>0.43308560919703598</v>
      </c>
      <c r="AF19" t="s">
        <v>40</v>
      </c>
      <c r="AG19">
        <v>52116.857757136298</v>
      </c>
      <c r="AH19">
        <v>52197.082381453598</v>
      </c>
      <c r="AI19">
        <v>53140.537552180402</v>
      </c>
      <c r="AJ19">
        <v>80.224624317269701</v>
      </c>
      <c r="AK19">
        <v>299.82500217250703</v>
      </c>
      <c r="AL19">
        <v>28.312313124193398</v>
      </c>
      <c r="AM19">
        <v>54.116362676656998</v>
      </c>
      <c r="AN19">
        <v>32.227292477333499</v>
      </c>
      <c r="AO19">
        <v>10.4166352860145</v>
      </c>
      <c r="AP19">
        <v>31.073678552692101</v>
      </c>
      <c r="AQ19">
        <v>28.974789266851399</v>
      </c>
      <c r="AR19">
        <v>82.411495296120705</v>
      </c>
      <c r="AS19">
        <v>20.2595292580326</v>
      </c>
      <c r="AT19">
        <v>8.1330121241965792</v>
      </c>
      <c r="AU19">
        <v>6.7514073015535798</v>
      </c>
      <c r="AV19">
        <v>55.794455119230399</v>
      </c>
      <c r="AW19">
        <v>1445.5790969452901</v>
      </c>
      <c r="AX19">
        <v>22.276262387311299</v>
      </c>
      <c r="AY19">
        <v>21.328486229526099</v>
      </c>
      <c r="AZ19">
        <v>95.497758294952405</v>
      </c>
      <c r="BA19">
        <v>0</v>
      </c>
      <c r="BB19">
        <v>0</v>
      </c>
      <c r="BC19">
        <v>0</v>
      </c>
      <c r="BD19">
        <v>0</v>
      </c>
      <c r="BE19">
        <v>0.67084109803315695</v>
      </c>
      <c r="BF19">
        <v>0.68283655347102201</v>
      </c>
      <c r="BG19">
        <v>0.68283655347102201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0.19758240677511699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1.5235929132578201E-2</v>
      </c>
      <c r="CJ19">
        <v>0</v>
      </c>
      <c r="CK19">
        <v>1.48248897876402E-3</v>
      </c>
      <c r="CL19">
        <v>0</v>
      </c>
      <c r="CM19">
        <v>0</v>
      </c>
      <c r="CN19">
        <v>0</v>
      </c>
      <c r="CO19">
        <v>0.72652637127740305</v>
      </c>
      <c r="CP19">
        <v>2.6319725521974102E-2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3.2853078314163599E-2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</row>
    <row r="20" spans="1:143" x14ac:dyDescent="0.25">
      <c r="A20" t="s">
        <v>41</v>
      </c>
      <c r="B20">
        <v>317924</v>
      </c>
      <c r="C20">
        <v>203733</v>
      </c>
      <c r="D20">
        <v>203728</v>
      </c>
      <c r="E20">
        <v>203728</v>
      </c>
      <c r="F20">
        <v>203554</v>
      </c>
      <c r="G20">
        <v>118453</v>
      </c>
      <c r="H20">
        <v>85101</v>
      </c>
      <c r="I20">
        <v>174</v>
      </c>
      <c r="J20">
        <v>0</v>
      </c>
      <c r="K20">
        <v>60</v>
      </c>
      <c r="L20">
        <v>4</v>
      </c>
      <c r="M20">
        <v>110</v>
      </c>
      <c r="N20">
        <v>64.08</v>
      </c>
      <c r="O20">
        <v>58.19</v>
      </c>
      <c r="P20">
        <v>41.81</v>
      </c>
      <c r="Q20">
        <v>0.09</v>
      </c>
      <c r="R20">
        <v>376836505.32291698</v>
      </c>
      <c r="S20">
        <v>0</v>
      </c>
      <c r="T20">
        <v>138449305.71731699</v>
      </c>
      <c r="U20">
        <v>478133.16666666698</v>
      </c>
      <c r="V20">
        <v>510716.57142857101</v>
      </c>
      <c r="W20">
        <v>481637.14285714302</v>
      </c>
      <c r="X20">
        <v>788.14132044019198</v>
      </c>
      <c r="Y20">
        <v>0</v>
      </c>
      <c r="Z20">
        <v>287.45562457250497</v>
      </c>
      <c r="AA20">
        <v>15.518000000000001</v>
      </c>
      <c r="AB20">
        <v>472.02</v>
      </c>
      <c r="AC20">
        <v>32875.725604847299</v>
      </c>
      <c r="AD20">
        <v>190.976</v>
      </c>
      <c r="AE20">
        <v>0.40459302571924899</v>
      </c>
      <c r="AF20" t="s">
        <v>41</v>
      </c>
      <c r="AG20">
        <v>46818.329869286601</v>
      </c>
      <c r="AH20">
        <v>46947.049120631302</v>
      </c>
      <c r="AI20">
        <v>47118.595276884902</v>
      </c>
      <c r="AJ20">
        <v>128.719251344719</v>
      </c>
      <c r="AK20">
        <v>313.99541084491301</v>
      </c>
      <c r="AL20">
        <v>15.2191533608468</v>
      </c>
      <c r="AM20">
        <v>34.844980739588102</v>
      </c>
      <c r="AN20">
        <v>37.399458310056097</v>
      </c>
      <c r="AO20">
        <v>3.2666477523669699</v>
      </c>
      <c r="AP20">
        <v>17.2251669381941</v>
      </c>
      <c r="AQ20">
        <v>11.4338404120587</v>
      </c>
      <c r="AR20">
        <v>60.358544924874202</v>
      </c>
      <c r="AS20">
        <v>8.4084757511853105</v>
      </c>
      <c r="AT20">
        <v>205.33248121488299</v>
      </c>
      <c r="AU20">
        <v>3.1914078381247899</v>
      </c>
      <c r="AV20">
        <v>44.983448037836403</v>
      </c>
      <c r="AW20">
        <v>782.713117846812</v>
      </c>
      <c r="AX20">
        <v>12.456616543772499</v>
      </c>
      <c r="AY20">
        <v>3.9313527916628899</v>
      </c>
      <c r="AZ20">
        <v>42.637237381285999</v>
      </c>
      <c r="BA20">
        <v>0</v>
      </c>
      <c r="BB20">
        <v>0</v>
      </c>
      <c r="BC20">
        <v>0</v>
      </c>
      <c r="BD20">
        <v>0</v>
      </c>
      <c r="BE20">
        <v>0.68201747330305096</v>
      </c>
      <c r="BF20">
        <v>0.68448608190281701</v>
      </c>
      <c r="BG20">
        <v>0.68448608190281701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0.117048349079147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1.6603686102028E-2</v>
      </c>
      <c r="CJ20">
        <v>0</v>
      </c>
      <c r="CK20">
        <v>7.5700255066817696E-3</v>
      </c>
      <c r="CL20">
        <v>0</v>
      </c>
      <c r="CM20">
        <v>0</v>
      </c>
      <c r="CN20">
        <v>0</v>
      </c>
      <c r="CO20">
        <v>0.82007092522167202</v>
      </c>
      <c r="CP20">
        <v>2.9633548361603399E-2</v>
      </c>
      <c r="CQ20">
        <v>9.0734657288680208E-3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</row>
    <row r="21" spans="1:143" x14ac:dyDescent="0.25">
      <c r="A21" t="s">
        <v>42</v>
      </c>
      <c r="B21">
        <v>206298</v>
      </c>
      <c r="C21">
        <v>147970</v>
      </c>
      <c r="D21">
        <v>147970</v>
      </c>
      <c r="E21">
        <v>147970</v>
      </c>
      <c r="F21">
        <v>147878</v>
      </c>
      <c r="G21">
        <v>76702</v>
      </c>
      <c r="H21">
        <v>71176</v>
      </c>
      <c r="I21">
        <v>92</v>
      </c>
      <c r="J21">
        <v>0</v>
      </c>
      <c r="K21">
        <v>26</v>
      </c>
      <c r="L21">
        <v>0</v>
      </c>
      <c r="M21">
        <v>66</v>
      </c>
      <c r="N21">
        <v>71.73</v>
      </c>
      <c r="O21">
        <v>51.87</v>
      </c>
      <c r="P21">
        <v>48.13</v>
      </c>
      <c r="Q21">
        <v>0.06</v>
      </c>
      <c r="R21">
        <v>157777543.13195601</v>
      </c>
      <c r="S21">
        <v>0</v>
      </c>
      <c r="T21">
        <v>138449305.71731699</v>
      </c>
      <c r="U21">
        <v>294252</v>
      </c>
      <c r="V21">
        <v>299449</v>
      </c>
      <c r="W21">
        <v>294854.14285714302</v>
      </c>
      <c r="X21">
        <v>536.19871107742995</v>
      </c>
      <c r="Y21">
        <v>0</v>
      </c>
      <c r="Z21">
        <v>469.55184138075998</v>
      </c>
      <c r="AA21">
        <v>5.4859999999999998</v>
      </c>
      <c r="AB21">
        <v>274.29500000000002</v>
      </c>
      <c r="AC21">
        <v>20000.3645709911</v>
      </c>
      <c r="AD21">
        <v>127.22499999999999</v>
      </c>
      <c r="AE21">
        <v>0.46382544340946802</v>
      </c>
      <c r="AF21" t="s">
        <v>42</v>
      </c>
      <c r="AG21">
        <v>50107.075251667098</v>
      </c>
      <c r="AH21">
        <v>50225.796673781697</v>
      </c>
      <c r="AI21">
        <v>50343.283637258603</v>
      </c>
      <c r="AJ21">
        <v>118.721422114525</v>
      </c>
      <c r="AK21">
        <v>420.87345414617801</v>
      </c>
      <c r="AL21">
        <v>10.0180320032562</v>
      </c>
      <c r="AM21">
        <v>43.069132144767202</v>
      </c>
      <c r="AN21">
        <v>2.7080140659090999</v>
      </c>
      <c r="AO21">
        <v>0</v>
      </c>
      <c r="AP21">
        <v>0</v>
      </c>
      <c r="AQ21">
        <v>177.111869412327</v>
      </c>
      <c r="AR21">
        <v>149.39217950598899</v>
      </c>
      <c r="AS21">
        <v>43.605813782887097</v>
      </c>
      <c r="AT21">
        <v>7.07835165719316</v>
      </c>
      <c r="AU21">
        <v>0</v>
      </c>
      <c r="AV21">
        <v>44.069335655565098</v>
      </c>
      <c r="AW21">
        <v>927.94370796673797</v>
      </c>
      <c r="AX21">
        <v>1.3248505615478201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0.71312549990297702</v>
      </c>
      <c r="BF21">
        <v>0.71478198314173302</v>
      </c>
      <c r="BG21">
        <v>0.71478198314173302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0.27650246277925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8.9771336042933792E-3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0.60277427117340598</v>
      </c>
      <c r="CP21">
        <v>0.10111924947121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2.9079114896847199E-3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7.7189714821572298E-3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</row>
    <row r="22" spans="1:143" x14ac:dyDescent="0.25">
      <c r="A22" t="s">
        <v>43</v>
      </c>
      <c r="B22">
        <v>242568</v>
      </c>
      <c r="C22">
        <v>172137</v>
      </c>
      <c r="D22">
        <v>172137</v>
      </c>
      <c r="E22">
        <v>172137</v>
      </c>
      <c r="F22">
        <v>172000</v>
      </c>
      <c r="G22">
        <v>88931</v>
      </c>
      <c r="H22">
        <v>83069</v>
      </c>
      <c r="I22">
        <v>137</v>
      </c>
      <c r="J22">
        <v>0</v>
      </c>
      <c r="K22">
        <v>31</v>
      </c>
      <c r="L22">
        <v>4</v>
      </c>
      <c r="M22">
        <v>102</v>
      </c>
      <c r="N22">
        <v>70.959999999999994</v>
      </c>
      <c r="O22">
        <v>51.7</v>
      </c>
      <c r="P22">
        <v>48.3</v>
      </c>
      <c r="Q22">
        <v>0.08</v>
      </c>
      <c r="R22">
        <v>184420681.812381</v>
      </c>
      <c r="S22">
        <v>0</v>
      </c>
      <c r="T22">
        <v>138449305.71731699</v>
      </c>
      <c r="U22">
        <v>333792</v>
      </c>
      <c r="V22">
        <v>350164</v>
      </c>
      <c r="W22">
        <v>337016.85714285698</v>
      </c>
      <c r="X22">
        <v>552.50180295627501</v>
      </c>
      <c r="Y22">
        <v>0</v>
      </c>
      <c r="Z22">
        <v>410.80825122830601</v>
      </c>
      <c r="AA22">
        <v>5.8070000000000004</v>
      </c>
      <c r="AB22">
        <v>321.529</v>
      </c>
      <c r="AC22">
        <v>18060.5792945582</v>
      </c>
      <c r="AD22">
        <v>140.29400000000001</v>
      </c>
      <c r="AE22">
        <v>0.43633389212170598</v>
      </c>
      <c r="AF22" t="s">
        <v>43</v>
      </c>
      <c r="AG22">
        <v>45376.481757144698</v>
      </c>
      <c r="AH22">
        <v>45464.632532990203</v>
      </c>
      <c r="AI22">
        <v>45563.586088117801</v>
      </c>
      <c r="AJ22">
        <v>88.1507758455719</v>
      </c>
      <c r="AK22">
        <v>416.20200078989302</v>
      </c>
      <c r="AL22">
        <v>15.067263022031501</v>
      </c>
      <c r="AM22">
        <v>85.671274373684398</v>
      </c>
      <c r="AN22">
        <v>10.327658864101799</v>
      </c>
      <c r="AO22">
        <v>8.3288844191642593</v>
      </c>
      <c r="AP22">
        <v>13.167416521785199</v>
      </c>
      <c r="AQ22">
        <v>17.4273074840291</v>
      </c>
      <c r="AR22">
        <v>20.372169721053901</v>
      </c>
      <c r="AS22">
        <v>19.917533580615899</v>
      </c>
      <c r="AT22">
        <v>2.7997540746652101</v>
      </c>
      <c r="AU22">
        <v>6.6128304621686196</v>
      </c>
      <c r="AV22">
        <v>25.948555188658101</v>
      </c>
      <c r="AW22">
        <v>645.65144155405301</v>
      </c>
      <c r="AX22">
        <v>11.9742674153003</v>
      </c>
      <c r="AY22">
        <v>0</v>
      </c>
      <c r="AZ22">
        <v>32.8454986299027</v>
      </c>
      <c r="BA22">
        <v>0</v>
      </c>
      <c r="BB22">
        <v>0</v>
      </c>
      <c r="BC22">
        <v>0</v>
      </c>
      <c r="BD22">
        <v>0</v>
      </c>
      <c r="BE22">
        <v>0.73905449037674598</v>
      </c>
      <c r="BF22">
        <v>0.740662776920477</v>
      </c>
      <c r="BG22">
        <v>0.740662776920477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0.29930994471141698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1.38727433518737E-2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0.65626091619359095</v>
      </c>
      <c r="CP22">
        <v>2.3967561141247401E-2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6.5888346018704198E-3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</row>
    <row r="23" spans="1:143" x14ac:dyDescent="0.25">
      <c r="A23" t="s">
        <v>44</v>
      </c>
      <c r="B23">
        <v>180230</v>
      </c>
      <c r="C23">
        <v>113439</v>
      </c>
      <c r="D23">
        <v>113439</v>
      </c>
      <c r="E23">
        <v>113436</v>
      </c>
      <c r="F23">
        <v>113355</v>
      </c>
      <c r="G23">
        <v>36709</v>
      </c>
      <c r="H23">
        <v>76646</v>
      </c>
      <c r="I23">
        <v>81</v>
      </c>
      <c r="J23">
        <v>0</v>
      </c>
      <c r="K23">
        <v>23</v>
      </c>
      <c r="L23">
        <v>4</v>
      </c>
      <c r="M23">
        <v>54</v>
      </c>
      <c r="N23">
        <v>62.94</v>
      </c>
      <c r="O23">
        <v>32.380000000000003</v>
      </c>
      <c r="P23">
        <v>67.62</v>
      </c>
      <c r="Q23">
        <v>7.0000000000000007E-2</v>
      </c>
      <c r="R23">
        <v>48522493.468422197</v>
      </c>
      <c r="S23">
        <v>108266889.40462101</v>
      </c>
      <c r="T23">
        <v>18414892.038344201</v>
      </c>
      <c r="U23">
        <v>268315.16666666698</v>
      </c>
      <c r="V23">
        <v>278324.28571428597</v>
      </c>
      <c r="W23">
        <v>265222.57142857101</v>
      </c>
      <c r="X23">
        <v>180.84141150583099</v>
      </c>
      <c r="Y23">
        <v>388.99548103309399</v>
      </c>
      <c r="Z23">
        <v>69.431843372741099</v>
      </c>
      <c r="AA23">
        <v>6.6829999999999998</v>
      </c>
      <c r="AB23">
        <v>258.62099999999998</v>
      </c>
      <c r="AC23">
        <v>25840.902324250499</v>
      </c>
      <c r="AD23">
        <v>118.786</v>
      </c>
      <c r="AE23">
        <v>0.45930531550028803</v>
      </c>
      <c r="AF23" t="s">
        <v>44</v>
      </c>
      <c r="AG23">
        <v>36156.111338801398</v>
      </c>
      <c r="AH23">
        <v>36217.748968842498</v>
      </c>
      <c r="AI23">
        <v>36418.127905453199</v>
      </c>
      <c r="AJ23">
        <v>61.637630041141499</v>
      </c>
      <c r="AK23">
        <v>212.916516862766</v>
      </c>
      <c r="AL23">
        <v>0</v>
      </c>
      <c r="AM23">
        <v>74.061507822122095</v>
      </c>
      <c r="AN23">
        <v>2.9764995676213899</v>
      </c>
      <c r="AO23">
        <v>2.3456880060795098</v>
      </c>
      <c r="AP23">
        <v>3.98328136055135</v>
      </c>
      <c r="AQ23">
        <v>61.768187416472301</v>
      </c>
      <c r="AR23">
        <v>38.346668064254096</v>
      </c>
      <c r="AS23">
        <v>34.8151515945599</v>
      </c>
      <c r="AT23">
        <v>16.544571683131998</v>
      </c>
      <c r="AU23">
        <v>14.2412777442939</v>
      </c>
      <c r="AV23">
        <v>45.429752889075203</v>
      </c>
      <c r="AW23">
        <v>485.41484761929701</v>
      </c>
      <c r="AX23">
        <v>25.160839600639399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0.56881108985613604</v>
      </c>
      <c r="BF23">
        <v>0.57197138439768402</v>
      </c>
      <c r="BG23">
        <v>0.57197138439768402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0.28296082397455502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1.3192276644296799E-2</v>
      </c>
      <c r="CJ23">
        <v>0</v>
      </c>
      <c r="CK23">
        <v>1.73192585535441E-2</v>
      </c>
      <c r="CL23">
        <v>0</v>
      </c>
      <c r="CM23">
        <v>0</v>
      </c>
      <c r="CN23">
        <v>0</v>
      </c>
      <c r="CO23">
        <v>0.58496492638771902</v>
      </c>
      <c r="CP23">
        <v>4.9090736033188899E-2</v>
      </c>
      <c r="CQ23">
        <v>0</v>
      </c>
      <c r="CR23">
        <v>0</v>
      </c>
      <c r="CS23">
        <v>6.1137530194281097E-4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5.1645210862278502E-2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</row>
    <row r="24" spans="1:143" x14ac:dyDescent="0.25">
      <c r="A24" t="s">
        <v>45</v>
      </c>
      <c r="B24">
        <v>266047</v>
      </c>
      <c r="C24">
        <v>199056</v>
      </c>
      <c r="D24">
        <v>199039</v>
      </c>
      <c r="E24">
        <v>199036</v>
      </c>
      <c r="F24">
        <v>198915</v>
      </c>
      <c r="G24">
        <v>78779</v>
      </c>
      <c r="H24">
        <v>120136</v>
      </c>
      <c r="I24">
        <v>121</v>
      </c>
      <c r="J24">
        <v>0</v>
      </c>
      <c r="K24">
        <v>36</v>
      </c>
      <c r="L24">
        <v>3</v>
      </c>
      <c r="M24">
        <v>82</v>
      </c>
      <c r="N24">
        <v>74.81</v>
      </c>
      <c r="O24">
        <v>39.6</v>
      </c>
      <c r="P24">
        <v>60.4</v>
      </c>
      <c r="Q24">
        <v>0.06</v>
      </c>
      <c r="R24">
        <v>53115810.015330099</v>
      </c>
      <c r="S24">
        <v>10879936.2202229</v>
      </c>
      <c r="T24">
        <v>9272616.2585650794</v>
      </c>
      <c r="U24">
        <v>297486.66666666698</v>
      </c>
      <c r="V24">
        <v>267845.71428571403</v>
      </c>
      <c r="W24">
        <v>291087.28571428597</v>
      </c>
      <c r="X24">
        <v>178.54854004212001</v>
      </c>
      <c r="Y24">
        <v>40.620161682397303</v>
      </c>
      <c r="Z24">
        <v>31.855105714464401</v>
      </c>
      <c r="AA24">
        <v>6.9290000000000003</v>
      </c>
      <c r="AB24">
        <v>338.39299999999997</v>
      </c>
      <c r="AC24">
        <v>20476.1918834018</v>
      </c>
      <c r="AD24">
        <v>170.43100000000001</v>
      </c>
      <c r="AE24">
        <v>0.50364812510897095</v>
      </c>
      <c r="AF24" t="s">
        <v>45</v>
      </c>
      <c r="AG24">
        <v>53779.999854228001</v>
      </c>
      <c r="AH24">
        <v>53927.479679816199</v>
      </c>
      <c r="AI24">
        <v>54039.923332518701</v>
      </c>
      <c r="AJ24">
        <v>147.479825588126</v>
      </c>
      <c r="AK24">
        <v>512.78361437311605</v>
      </c>
      <c r="AL24">
        <v>0</v>
      </c>
      <c r="AM24">
        <v>78.450002358076006</v>
      </c>
      <c r="AN24">
        <v>2.69161939796177</v>
      </c>
      <c r="AO24">
        <v>2.73254702217878</v>
      </c>
      <c r="AP24">
        <v>19.780471700944499</v>
      </c>
      <c r="AQ24">
        <v>31.3692446868261</v>
      </c>
      <c r="AR24">
        <v>20.425915683777699</v>
      </c>
      <c r="AS24">
        <v>1.61501194043929</v>
      </c>
      <c r="AT24">
        <v>8.5740843162222795</v>
      </c>
      <c r="AU24">
        <v>10.5314074283681</v>
      </c>
      <c r="AV24">
        <v>86.118186768192601</v>
      </c>
      <c r="AW24">
        <v>449.48567361656001</v>
      </c>
      <c r="AX24">
        <v>17.209885911996601</v>
      </c>
      <c r="AY24">
        <v>0</v>
      </c>
      <c r="AZ24">
        <v>17.644547913960199</v>
      </c>
      <c r="BA24">
        <v>0</v>
      </c>
      <c r="BB24">
        <v>0</v>
      </c>
      <c r="BC24">
        <v>0</v>
      </c>
      <c r="BD24">
        <v>0</v>
      </c>
      <c r="BE24">
        <v>0.69249402978035601</v>
      </c>
      <c r="BF24">
        <v>0.69395174947800797</v>
      </c>
      <c r="BG24">
        <v>0.69395174947800797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0.591287659626621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1.4759589417432301E-2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0.31558441034262802</v>
      </c>
      <c r="CP24">
        <v>4.5981464514325297E-2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1.27928701119334E-2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1.9345570555485001E-2</v>
      </c>
      <c r="EM24">
        <v>0</v>
      </c>
    </row>
    <row r="25" spans="1:143" x14ac:dyDescent="0.25">
      <c r="A25" t="s">
        <v>46</v>
      </c>
      <c r="B25">
        <v>239913</v>
      </c>
      <c r="C25">
        <v>167928</v>
      </c>
      <c r="D25">
        <v>167920</v>
      </c>
      <c r="E25">
        <v>167917</v>
      </c>
      <c r="F25">
        <v>167844</v>
      </c>
      <c r="G25">
        <v>53744</v>
      </c>
      <c r="H25">
        <v>114100</v>
      </c>
      <c r="I25">
        <v>73</v>
      </c>
      <c r="J25">
        <v>1</v>
      </c>
      <c r="K25">
        <v>15</v>
      </c>
      <c r="L25">
        <v>4</v>
      </c>
      <c r="M25">
        <v>53</v>
      </c>
      <c r="N25">
        <v>70.047139724982699</v>
      </c>
      <c r="O25">
        <v>32.020072567383998</v>
      </c>
      <c r="P25">
        <v>67.979927432615995</v>
      </c>
      <c r="Q25">
        <v>4.5294320917041997E-2</v>
      </c>
      <c r="R25">
        <v>61887099.858267203</v>
      </c>
      <c r="S25">
        <v>52246482.567597799</v>
      </c>
      <c r="T25">
        <v>12139916.2610285</v>
      </c>
      <c r="U25">
        <v>311546.5</v>
      </c>
      <c r="V25">
        <v>304469.28571428597</v>
      </c>
      <c r="W25">
        <v>311293.71428571403</v>
      </c>
      <c r="X25">
        <v>198.644824635383</v>
      </c>
      <c r="Y25">
        <v>171.59853232823599</v>
      </c>
      <c r="Z25">
        <v>38.9982698137173</v>
      </c>
      <c r="AA25">
        <v>8.6370000000000005</v>
      </c>
      <c r="AB25">
        <v>330.13600000000002</v>
      </c>
      <c r="AC25">
        <v>26161.945380085799</v>
      </c>
      <c r="AD25">
        <v>152.261</v>
      </c>
      <c r="AE25">
        <v>0.46120689655172398</v>
      </c>
      <c r="AF25" t="s">
        <v>46</v>
      </c>
      <c r="AG25">
        <v>42450.151576348297</v>
      </c>
      <c r="AH25">
        <v>42522.7259394457</v>
      </c>
      <c r="AI25">
        <v>42666.865985627301</v>
      </c>
      <c r="AJ25">
        <v>72.574363097370096</v>
      </c>
      <c r="AK25">
        <v>283.33335365528399</v>
      </c>
      <c r="AL25">
        <v>25.104263037166302</v>
      </c>
      <c r="AM25">
        <v>36.474722033820797</v>
      </c>
      <c r="AN25">
        <v>8.8479549767186594</v>
      </c>
      <c r="AO25">
        <v>15.7040755671729</v>
      </c>
      <c r="AP25">
        <v>5.6536453768832704</v>
      </c>
      <c r="AQ25">
        <v>54.451905563895998</v>
      </c>
      <c r="AR25">
        <v>25.778735873069099</v>
      </c>
      <c r="AS25">
        <v>12.498654940901201</v>
      </c>
      <c r="AT25">
        <v>9.9459842555688507</v>
      </c>
      <c r="AU25">
        <v>15.7756647182997</v>
      </c>
      <c r="AV25">
        <v>59.780320985208199</v>
      </c>
      <c r="AW25">
        <v>676.91119180619</v>
      </c>
      <c r="AX25">
        <v>23.868550003429299</v>
      </c>
      <c r="AY25">
        <v>16.826647411618598</v>
      </c>
      <c r="AZ25">
        <v>15.574523132730301</v>
      </c>
      <c r="BA25">
        <v>0</v>
      </c>
      <c r="BB25">
        <v>0</v>
      </c>
      <c r="BC25">
        <v>0</v>
      </c>
      <c r="BD25">
        <v>0</v>
      </c>
      <c r="BE25">
        <v>0.64362411504256201</v>
      </c>
      <c r="BF25">
        <v>0.64578459240517905</v>
      </c>
      <c r="BG25">
        <v>0.64578459240517905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0.51229863992399705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5.8074606541926501E-3</v>
      </c>
      <c r="CJ25">
        <v>0</v>
      </c>
      <c r="CK25">
        <v>2.6095488237765298E-3</v>
      </c>
      <c r="CL25">
        <v>0</v>
      </c>
      <c r="CM25">
        <v>0</v>
      </c>
      <c r="CN25">
        <v>0</v>
      </c>
      <c r="CO25">
        <v>0.419729194216861</v>
      </c>
      <c r="CP25">
        <v>2.0680842480365301E-2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3.8874313900806798E-2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</row>
    <row r="26" spans="1:143" x14ac:dyDescent="0.25">
      <c r="A26" t="s">
        <v>47</v>
      </c>
      <c r="B26">
        <v>155157</v>
      </c>
      <c r="C26">
        <v>109695</v>
      </c>
      <c r="D26">
        <v>109691</v>
      </c>
      <c r="E26">
        <v>109681</v>
      </c>
      <c r="F26">
        <v>109600</v>
      </c>
      <c r="G26">
        <v>63617</v>
      </c>
      <c r="H26">
        <v>45983</v>
      </c>
      <c r="I26">
        <v>81</v>
      </c>
      <c r="J26">
        <v>0</v>
      </c>
      <c r="K26">
        <v>20</v>
      </c>
      <c r="L26">
        <v>5</v>
      </c>
      <c r="M26">
        <v>56</v>
      </c>
      <c r="N26">
        <v>70.69</v>
      </c>
      <c r="O26">
        <v>58.04</v>
      </c>
      <c r="P26">
        <v>41.96</v>
      </c>
      <c r="Q26">
        <v>7.0000000000000007E-2</v>
      </c>
      <c r="R26">
        <v>36983614.568662398</v>
      </c>
      <c r="S26">
        <v>0</v>
      </c>
      <c r="T26">
        <v>35129045.038598098</v>
      </c>
      <c r="U26">
        <v>171902.33333333299</v>
      </c>
      <c r="V26">
        <v>164535</v>
      </c>
      <c r="W26">
        <v>171857</v>
      </c>
      <c r="X26">
        <v>215.14317956899399</v>
      </c>
      <c r="Y26">
        <v>0</v>
      </c>
      <c r="Z26">
        <v>204.40857828658801</v>
      </c>
      <c r="AA26">
        <v>6.5910000000000002</v>
      </c>
      <c r="AB26">
        <v>203.26599999999999</v>
      </c>
      <c r="AC26">
        <v>32425.491720209</v>
      </c>
      <c r="AD26">
        <v>124.736</v>
      </c>
      <c r="AE26">
        <v>0.61365894935700005</v>
      </c>
      <c r="AF26" t="s">
        <v>47</v>
      </c>
      <c r="AG26">
        <v>55344.349302413597</v>
      </c>
      <c r="AH26">
        <v>55524.168400023504</v>
      </c>
      <c r="AI26">
        <v>56047.339542080401</v>
      </c>
      <c r="AJ26">
        <v>179.81909760986099</v>
      </c>
      <c r="AK26">
        <v>547.41911327862294</v>
      </c>
      <c r="AL26">
        <v>8.47618674553277</v>
      </c>
      <c r="AM26">
        <v>16.9428481892786</v>
      </c>
      <c r="AN26">
        <v>9.9618987928524305</v>
      </c>
      <c r="AO26">
        <v>6.4571361419589897</v>
      </c>
      <c r="AP26">
        <v>11.5142879526803</v>
      </c>
      <c r="AQ26">
        <v>48.990474698213099</v>
      </c>
      <c r="AR26">
        <v>31.504762650893401</v>
      </c>
      <c r="AS26">
        <v>9.5333385562541206</v>
      </c>
      <c r="AT26">
        <v>50.399984331237597</v>
      </c>
      <c r="AU26">
        <v>27.038101207147601</v>
      </c>
      <c r="AV26">
        <v>34.171377088352202</v>
      </c>
      <c r="AW26">
        <v>4255.7671948345296</v>
      </c>
      <c r="AX26">
        <v>10.5238132544672</v>
      </c>
      <c r="AY26">
        <v>16.961898792852399</v>
      </c>
      <c r="AZ26">
        <v>11.8856963785573</v>
      </c>
      <c r="BA26">
        <v>0</v>
      </c>
      <c r="BB26">
        <v>0</v>
      </c>
      <c r="BC26">
        <v>0</v>
      </c>
      <c r="BD26">
        <v>0</v>
      </c>
      <c r="BE26">
        <v>0.72524825195369902</v>
      </c>
      <c r="BF26">
        <v>0.73210333548778805</v>
      </c>
      <c r="BG26">
        <v>0.73210333548778805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0.404860033443662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9.4344064625101493E-3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0.50928359815999702</v>
      </c>
      <c r="CP26">
        <v>7.4404843218603897E-2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</row>
    <row r="27" spans="1:143" x14ac:dyDescent="0.25">
      <c r="A27" t="s">
        <v>48</v>
      </c>
      <c r="B27">
        <v>460941</v>
      </c>
      <c r="C27">
        <v>357494</v>
      </c>
      <c r="D27">
        <v>357487</v>
      </c>
      <c r="E27">
        <v>357472</v>
      </c>
      <c r="F27">
        <v>357258</v>
      </c>
      <c r="G27">
        <v>160976</v>
      </c>
      <c r="H27">
        <v>196282</v>
      </c>
      <c r="I27">
        <v>214</v>
      </c>
      <c r="J27">
        <v>2</v>
      </c>
      <c r="K27">
        <v>73</v>
      </c>
      <c r="L27">
        <v>8</v>
      </c>
      <c r="M27">
        <v>131</v>
      </c>
      <c r="N27">
        <v>77.634928818948794</v>
      </c>
      <c r="O27">
        <v>45.057522350794102</v>
      </c>
      <c r="P27">
        <v>54.942477649205898</v>
      </c>
      <c r="Q27">
        <v>5.8944516287948799E-2</v>
      </c>
      <c r="R27">
        <v>101291888.268994</v>
      </c>
      <c r="S27">
        <v>66308869.029749997</v>
      </c>
      <c r="T27">
        <v>18751894.8857386</v>
      </c>
      <c r="U27">
        <v>546421.33333333302</v>
      </c>
      <c r="V27">
        <v>522007.571428572</v>
      </c>
      <c r="W27">
        <v>542711.71428571397</v>
      </c>
      <c r="X27">
        <v>185.373231405669</v>
      </c>
      <c r="Y27">
        <v>127.026642254026</v>
      </c>
      <c r="Z27">
        <v>34.552220621253298</v>
      </c>
      <c r="AA27">
        <v>16.111000000000001</v>
      </c>
      <c r="AB27">
        <v>605.78899999999999</v>
      </c>
      <c r="AC27">
        <v>26595.068579984101</v>
      </c>
      <c r="AD27">
        <v>320.95299999999997</v>
      </c>
      <c r="AE27">
        <v>0.52980988429964904</v>
      </c>
      <c r="AF27" t="s">
        <v>48</v>
      </c>
      <c r="AG27">
        <v>55788.352796989901</v>
      </c>
      <c r="AH27">
        <v>55917.619198083499</v>
      </c>
      <c r="AI27">
        <v>56167.814820032901</v>
      </c>
      <c r="AJ27">
        <v>129.26640109359701</v>
      </c>
      <c r="AK27">
        <v>501.31021854235797</v>
      </c>
      <c r="AL27">
        <v>24.8912432075876</v>
      </c>
      <c r="AM27">
        <v>88.401156218920605</v>
      </c>
      <c r="AN27">
        <v>21.858201945342699</v>
      </c>
      <c r="AO27">
        <v>18.980604303717499</v>
      </c>
      <c r="AP27">
        <v>39.565826284075797</v>
      </c>
      <c r="AQ27">
        <v>44.852356480171203</v>
      </c>
      <c r="AR27">
        <v>59.699148359971097</v>
      </c>
      <c r="AS27">
        <v>20.768069777263399</v>
      </c>
      <c r="AT27">
        <v>9.38363854260718</v>
      </c>
      <c r="AU27">
        <v>11.541271765599699</v>
      </c>
      <c r="AV27">
        <v>104.704183603757</v>
      </c>
      <c r="AW27">
        <v>2398.5584952262102</v>
      </c>
      <c r="AX27">
        <v>23.135605322037001</v>
      </c>
      <c r="AY27">
        <v>15.267208923162601</v>
      </c>
      <c r="AZ27">
        <v>17.371838404127502</v>
      </c>
      <c r="BA27">
        <v>0</v>
      </c>
      <c r="BB27">
        <v>0</v>
      </c>
      <c r="BC27">
        <v>0</v>
      </c>
      <c r="BD27">
        <v>0</v>
      </c>
      <c r="BE27">
        <v>0.721619309425924</v>
      </c>
      <c r="BF27">
        <v>0.72485096445204</v>
      </c>
      <c r="BG27">
        <v>0.72485096445204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0.58322198969886796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2.23165038372941E-2</v>
      </c>
      <c r="CJ27">
        <v>0</v>
      </c>
      <c r="CK27">
        <v>4.4763436214063299E-3</v>
      </c>
      <c r="CL27">
        <v>0</v>
      </c>
      <c r="CM27">
        <v>0</v>
      </c>
      <c r="CN27">
        <v>0</v>
      </c>
      <c r="CO27">
        <v>0.287507367757595</v>
      </c>
      <c r="CP27">
        <v>7.1893944379852706E-2</v>
      </c>
      <c r="CQ27">
        <v>2.28016679004056E-3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1.49140180944151E-2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1.20440652919256E-2</v>
      </c>
      <c r="EM27">
        <v>0</v>
      </c>
    </row>
    <row r="28" spans="1:143" x14ac:dyDescent="0.25">
      <c r="A28" t="s">
        <v>49</v>
      </c>
      <c r="B28">
        <v>590864</v>
      </c>
      <c r="C28">
        <v>411714</v>
      </c>
      <c r="D28">
        <v>411692</v>
      </c>
      <c r="E28">
        <v>411688</v>
      </c>
      <c r="F28">
        <v>411478</v>
      </c>
      <c r="G28">
        <v>129988</v>
      </c>
      <c r="H28">
        <v>281490</v>
      </c>
      <c r="I28">
        <v>210</v>
      </c>
      <c r="J28">
        <v>0</v>
      </c>
      <c r="K28">
        <v>66</v>
      </c>
      <c r="L28">
        <v>5</v>
      </c>
      <c r="M28">
        <v>139</v>
      </c>
      <c r="N28">
        <v>69.676493494184399</v>
      </c>
      <c r="O28">
        <v>31.591414510617799</v>
      </c>
      <c r="P28">
        <v>68.408585489382205</v>
      </c>
      <c r="Q28">
        <v>4.96647451382577E-2</v>
      </c>
      <c r="R28">
        <v>116166949.251269</v>
      </c>
      <c r="S28">
        <v>413612615.35834098</v>
      </c>
      <c r="T28">
        <v>183898244.55990699</v>
      </c>
      <c r="U28">
        <v>764292.5</v>
      </c>
      <c r="V28">
        <v>767801.28571428603</v>
      </c>
      <c r="W28">
        <v>766295</v>
      </c>
      <c r="X28">
        <v>151.992789738574</v>
      </c>
      <c r="Y28">
        <v>538.69747687848303</v>
      </c>
      <c r="Z28">
        <v>239.983615396038</v>
      </c>
      <c r="AA28">
        <v>15.462</v>
      </c>
      <c r="AB28">
        <v>801.447</v>
      </c>
      <c r="AC28">
        <v>19292.604501607701</v>
      </c>
      <c r="AD28">
        <v>355.74200000000002</v>
      </c>
      <c r="AE28">
        <v>0.44387464174175001</v>
      </c>
      <c r="AF28" t="s">
        <v>49</v>
      </c>
      <c r="AG28">
        <v>43770.862869466902</v>
      </c>
      <c r="AH28">
        <v>43888.409695466296</v>
      </c>
      <c r="AI28">
        <v>44163.986728035597</v>
      </c>
      <c r="AJ28">
        <v>117.546825999406</v>
      </c>
      <c r="AK28">
        <v>161.63192974017301</v>
      </c>
      <c r="AL28">
        <v>18.350590188209399</v>
      </c>
      <c r="AM28">
        <v>51.509816034821803</v>
      </c>
      <c r="AN28">
        <v>28.555460714639398</v>
      </c>
      <c r="AO28">
        <v>8.13494395216245</v>
      </c>
      <c r="AP28">
        <v>50.976202265807103</v>
      </c>
      <c r="AQ28">
        <v>27.618675067161501</v>
      </c>
      <c r="AR28">
        <v>60.231871892453498</v>
      </c>
      <c r="AS28">
        <v>32.855130762568102</v>
      </c>
      <c r="AT28">
        <v>15.6639629145819</v>
      </c>
      <c r="AU28">
        <v>17.730412337912401</v>
      </c>
      <c r="AV28">
        <v>56.055563677291502</v>
      </c>
      <c r="AW28">
        <v>923.24483889881799</v>
      </c>
      <c r="AX28">
        <v>27.846494475385601</v>
      </c>
      <c r="AY28">
        <v>14.0320661853359</v>
      </c>
      <c r="AZ28">
        <v>84.613148094876493</v>
      </c>
      <c r="BA28">
        <v>0</v>
      </c>
      <c r="BB28">
        <v>0</v>
      </c>
      <c r="BC28">
        <v>0</v>
      </c>
      <c r="BD28">
        <v>0</v>
      </c>
      <c r="BE28">
        <v>0.618379540770852</v>
      </c>
      <c r="BF28">
        <v>0.62231255688489995</v>
      </c>
      <c r="BG28">
        <v>0.62231255688489995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0.33145769346746801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2.2866793673797701E-3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3.5483637231688799E-3</v>
      </c>
      <c r="CJ28">
        <v>0</v>
      </c>
      <c r="CK28">
        <v>3.6201900623164E-3</v>
      </c>
      <c r="CL28">
        <v>0</v>
      </c>
      <c r="CM28">
        <v>0</v>
      </c>
      <c r="CN28">
        <v>0</v>
      </c>
      <c r="CO28">
        <v>0.56612228013281396</v>
      </c>
      <c r="CP28">
        <v>2.6420847913288002E-2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4.75723564193836E-2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1.6559031123166399E-2</v>
      </c>
      <c r="EM28">
        <v>0</v>
      </c>
    </row>
    <row r="29" spans="1:143" x14ac:dyDescent="0.25">
      <c r="A29" t="s">
        <v>50</v>
      </c>
      <c r="B29">
        <v>396406</v>
      </c>
      <c r="C29">
        <v>266954</v>
      </c>
      <c r="D29">
        <v>266951</v>
      </c>
      <c r="E29">
        <v>266951</v>
      </c>
      <c r="F29">
        <v>266753</v>
      </c>
      <c r="G29">
        <v>130735</v>
      </c>
      <c r="H29">
        <v>136018</v>
      </c>
      <c r="I29">
        <v>198</v>
      </c>
      <c r="J29">
        <v>0</v>
      </c>
      <c r="K29">
        <v>76</v>
      </c>
      <c r="L29">
        <v>6</v>
      </c>
      <c r="M29">
        <v>116</v>
      </c>
      <c r="N29">
        <v>67.34</v>
      </c>
      <c r="O29">
        <v>49.01</v>
      </c>
      <c r="P29">
        <v>50.99</v>
      </c>
      <c r="Q29">
        <v>7.0000000000000007E-2</v>
      </c>
      <c r="R29">
        <v>95394485.487425104</v>
      </c>
      <c r="S29">
        <v>334014353.28092802</v>
      </c>
      <c r="T29">
        <v>105857993.70145001</v>
      </c>
      <c r="U29">
        <v>522275.83333333302</v>
      </c>
      <c r="V29">
        <v>534950</v>
      </c>
      <c r="W29">
        <v>522880</v>
      </c>
      <c r="X29">
        <v>182.65154042948299</v>
      </c>
      <c r="Y29">
        <v>624.38424765104799</v>
      </c>
      <c r="Z29">
        <v>202.45179333967599</v>
      </c>
      <c r="AA29">
        <v>15.275</v>
      </c>
      <c r="AB29">
        <v>563.71900000000005</v>
      </c>
      <c r="AC29">
        <v>27096.833706155001</v>
      </c>
      <c r="AD29">
        <v>272.74799999999999</v>
      </c>
      <c r="AE29">
        <v>0.48383680521678302</v>
      </c>
      <c r="AF29" t="s">
        <v>50</v>
      </c>
      <c r="AG29">
        <v>47037.499695822997</v>
      </c>
      <c r="AH29">
        <v>47131.452726988602</v>
      </c>
      <c r="AI29">
        <v>47358.542297345601</v>
      </c>
      <c r="AJ29">
        <v>93.953031165583894</v>
      </c>
      <c r="AK29">
        <v>428.327548389257</v>
      </c>
      <c r="AL29">
        <v>26.652906146049599</v>
      </c>
      <c r="AM29">
        <v>33.983063759962498</v>
      </c>
      <c r="AN29">
        <v>24.657172995780599</v>
      </c>
      <c r="AO29">
        <v>1.8112484093496799</v>
      </c>
      <c r="AP29">
        <v>47.150771325876804</v>
      </c>
      <c r="AQ29">
        <v>47.971345969236303</v>
      </c>
      <c r="AR29">
        <v>3.4088389926997502</v>
      </c>
      <c r="AS29">
        <v>21.554174201326099</v>
      </c>
      <c r="AT29">
        <v>46.402387091733097</v>
      </c>
      <c r="AU29">
        <v>29.8048299957583</v>
      </c>
      <c r="AV29">
        <v>38.340823342933</v>
      </c>
      <c r="AW29">
        <v>0</v>
      </c>
      <c r="AX29">
        <v>7.2030060500524602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0.65566885450851697</v>
      </c>
      <c r="BF29">
        <v>0.65885015515817202</v>
      </c>
      <c r="BG29">
        <v>0.65885015515817202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0.23448965496854299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2.7858467657373698E-2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0.59111211288189203</v>
      </c>
      <c r="CP29">
        <v>0.102157898922701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4.1102790661799499E-4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1.3693366468909599E-3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4.1486585399860103E-2</v>
      </c>
      <c r="EE29">
        <v>0</v>
      </c>
      <c r="EF29">
        <v>0</v>
      </c>
      <c r="EG29">
        <v>0</v>
      </c>
      <c r="EH29">
        <v>0</v>
      </c>
      <c r="EI29">
        <v>6.4232511277256897E-4</v>
      </c>
      <c r="EJ29">
        <v>0</v>
      </c>
      <c r="EK29">
        <v>0</v>
      </c>
      <c r="EL29">
        <v>8.8980766597521904E-4</v>
      </c>
      <c r="EM29">
        <v>0</v>
      </c>
    </row>
    <row r="30" spans="1:143" x14ac:dyDescent="0.25">
      <c r="A30" t="s">
        <v>51</v>
      </c>
      <c r="B30">
        <v>342817</v>
      </c>
      <c r="C30">
        <v>228729</v>
      </c>
      <c r="D30">
        <v>228729</v>
      </c>
      <c r="E30">
        <v>228727</v>
      </c>
      <c r="F30">
        <v>228488</v>
      </c>
      <c r="G30">
        <v>104575</v>
      </c>
      <c r="H30">
        <v>123913</v>
      </c>
      <c r="I30">
        <v>239</v>
      </c>
      <c r="J30">
        <v>0</v>
      </c>
      <c r="K30">
        <v>121</v>
      </c>
      <c r="L30">
        <v>5</v>
      </c>
      <c r="M30">
        <v>113</v>
      </c>
      <c r="N30">
        <v>66.72</v>
      </c>
      <c r="O30">
        <v>45.77</v>
      </c>
      <c r="P30">
        <v>54.23</v>
      </c>
      <c r="Q30">
        <v>0.1</v>
      </c>
      <c r="R30">
        <v>83170614.319225803</v>
      </c>
      <c r="S30">
        <v>54687568.351097099</v>
      </c>
      <c r="T30">
        <v>25004534.819947202</v>
      </c>
      <c r="U30">
        <v>478923.16666666698</v>
      </c>
      <c r="V30">
        <v>487354.85714285698</v>
      </c>
      <c r="W30">
        <v>479491.42857142899</v>
      </c>
      <c r="X30">
        <v>173.661706319404</v>
      </c>
      <c r="Y30">
        <v>112.213036455009</v>
      </c>
      <c r="Z30">
        <v>52.1480329574282</v>
      </c>
      <c r="AA30">
        <v>11.837999999999999</v>
      </c>
      <c r="AB30">
        <v>530.41099999999994</v>
      </c>
      <c r="AC30">
        <v>22318.5416592039</v>
      </c>
      <c r="AD30">
        <v>234.22</v>
      </c>
      <c r="AE30">
        <v>0.44158209388568498</v>
      </c>
      <c r="AF30" t="s">
        <v>51</v>
      </c>
      <c r="AG30">
        <v>47584.695409760301</v>
      </c>
      <c r="AH30">
        <v>47702.4199982309</v>
      </c>
      <c r="AI30">
        <v>48023.776371693297</v>
      </c>
      <c r="AJ30">
        <v>117.72458847061399</v>
      </c>
      <c r="AK30">
        <v>115.845928648266</v>
      </c>
      <c r="AL30">
        <v>12.7520494434473</v>
      </c>
      <c r="AM30">
        <v>94.007316077965896</v>
      </c>
      <c r="AN30">
        <v>18.029021774177401</v>
      </c>
      <c r="AO30">
        <v>22.3037884386565</v>
      </c>
      <c r="AP30">
        <v>32.521367570143298</v>
      </c>
      <c r="AQ30">
        <v>83.167838932149394</v>
      </c>
      <c r="AR30">
        <v>60.8993468602783</v>
      </c>
      <c r="AS30">
        <v>40.3938869089571</v>
      </c>
      <c r="AT30">
        <v>5.0883179583462903</v>
      </c>
      <c r="AU30">
        <v>22.018390063373701</v>
      </c>
      <c r="AV30">
        <v>48.016087382048198</v>
      </c>
      <c r="AW30">
        <v>1168.31142124231</v>
      </c>
      <c r="AX30">
        <v>1.80696568234411</v>
      </c>
      <c r="AY30">
        <v>0</v>
      </c>
      <c r="AZ30">
        <v>66.572017999149693</v>
      </c>
      <c r="BA30">
        <v>0</v>
      </c>
      <c r="BB30">
        <v>0</v>
      </c>
      <c r="BC30">
        <v>0</v>
      </c>
      <c r="BD30">
        <v>0</v>
      </c>
      <c r="BE30">
        <v>0.67883159609771104</v>
      </c>
      <c r="BF30">
        <v>0.68342839859499305</v>
      </c>
      <c r="BG30">
        <v>0.68342839859499305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1.84901344753577E-3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0.34770693476412001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1.7755453634641901E-3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8.1708490965840593E-3</v>
      </c>
      <c r="CJ30">
        <v>0</v>
      </c>
      <c r="CK30">
        <v>2.69975266907693E-2</v>
      </c>
      <c r="CL30">
        <v>0</v>
      </c>
      <c r="CM30">
        <v>0</v>
      </c>
      <c r="CN30">
        <v>0</v>
      </c>
      <c r="CO30">
        <v>0.54534564931388996</v>
      </c>
      <c r="CP30">
        <v>2.2601759920964502E-2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2.3165732432082701E-2</v>
      </c>
      <c r="EE30">
        <v>0</v>
      </c>
      <c r="EF30">
        <v>4.0641891156044498E-3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</row>
    <row r="31" spans="1:143" x14ac:dyDescent="0.25">
      <c r="A31" t="s">
        <v>52</v>
      </c>
      <c r="B31">
        <v>543033</v>
      </c>
      <c r="C31">
        <v>387730</v>
      </c>
      <c r="D31">
        <v>387730</v>
      </c>
      <c r="E31">
        <v>387677</v>
      </c>
      <c r="F31">
        <v>387337</v>
      </c>
      <c r="G31">
        <v>194863</v>
      </c>
      <c r="H31">
        <v>192474</v>
      </c>
      <c r="I31">
        <v>340</v>
      </c>
      <c r="J31">
        <v>39</v>
      </c>
      <c r="K31">
        <v>116</v>
      </c>
      <c r="L31">
        <v>8</v>
      </c>
      <c r="M31">
        <v>177</v>
      </c>
      <c r="N31">
        <v>71.39</v>
      </c>
      <c r="O31">
        <v>50.31</v>
      </c>
      <c r="P31">
        <v>49.69</v>
      </c>
      <c r="Q31">
        <v>0.09</v>
      </c>
      <c r="R31">
        <v>145192086.11848801</v>
      </c>
      <c r="S31">
        <v>30816852.3692692</v>
      </c>
      <c r="T31">
        <v>6020553.1546685603</v>
      </c>
      <c r="U31">
        <v>726915</v>
      </c>
      <c r="V31">
        <v>731847.28571428603</v>
      </c>
      <c r="W31">
        <v>723408.85714285704</v>
      </c>
      <c r="X31">
        <v>199.73736422895101</v>
      </c>
      <c r="Y31">
        <v>42.108309985999099</v>
      </c>
      <c r="Z31">
        <v>8.3224764187254507</v>
      </c>
      <c r="AA31">
        <v>27.95</v>
      </c>
      <c r="AB31">
        <v>768.12099999999998</v>
      </c>
      <c r="AC31">
        <v>36387.4962408266</v>
      </c>
      <c r="AD31">
        <v>427.63200000000001</v>
      </c>
      <c r="AE31">
        <v>0.55672478684998805</v>
      </c>
      <c r="AF31" t="s">
        <v>52</v>
      </c>
      <c r="AG31">
        <v>49814.361515714401</v>
      </c>
      <c r="AH31">
        <v>49931.860478689399</v>
      </c>
      <c r="AI31">
        <v>50294.503133067403</v>
      </c>
      <c r="AJ31">
        <v>117.49896297499301</v>
      </c>
      <c r="AK31">
        <v>352.84350903548199</v>
      </c>
      <c r="AL31">
        <v>12.880982348582499</v>
      </c>
      <c r="AM31">
        <v>24.4671823032444</v>
      </c>
      <c r="AN31">
        <v>36.7028508883227</v>
      </c>
      <c r="AO31">
        <v>12.2508196388514</v>
      </c>
      <c r="AP31">
        <v>3.1300256803256201</v>
      </c>
      <c r="AQ31">
        <v>61.984358347120903</v>
      </c>
      <c r="AR31">
        <v>47.973933961976897</v>
      </c>
      <c r="AS31">
        <v>11.264099649137099</v>
      </c>
      <c r="AT31">
        <v>47.2252831095186</v>
      </c>
      <c r="AU31">
        <v>145.19238928531601</v>
      </c>
      <c r="AV31">
        <v>47.051709145782397</v>
      </c>
      <c r="AW31">
        <v>121.20227570316401</v>
      </c>
      <c r="AX31">
        <v>12.7540254502516</v>
      </c>
      <c r="AY31">
        <v>6.0712874335576599</v>
      </c>
      <c r="AZ31">
        <v>27.6181819412161</v>
      </c>
      <c r="BA31">
        <v>0</v>
      </c>
      <c r="BB31">
        <v>0.122856166492419</v>
      </c>
      <c r="BC31">
        <v>0</v>
      </c>
      <c r="BD31">
        <v>0</v>
      </c>
      <c r="BE31">
        <v>0.67231363154992096</v>
      </c>
      <c r="BF31">
        <v>0.67722808121614397</v>
      </c>
      <c r="BG31">
        <v>0.67722808121614397</v>
      </c>
      <c r="BH31">
        <v>3.87553125730651E-4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0.35225879659569598</v>
      </c>
      <c r="BU31">
        <v>0</v>
      </c>
      <c r="BV31">
        <v>6.4878048100240398E-4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1.2972514546840499E-2</v>
      </c>
      <c r="CJ31">
        <v>0</v>
      </c>
      <c r="CK31">
        <v>6.6256128633395805E-4</v>
      </c>
      <c r="CL31">
        <v>0</v>
      </c>
      <c r="CM31">
        <v>0</v>
      </c>
      <c r="CN31">
        <v>0</v>
      </c>
      <c r="CO31">
        <v>0.54324546930565698</v>
      </c>
      <c r="CP31">
        <v>6.5849525460216399E-2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1.6163428009883098E-2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7.8113711886398304E-3</v>
      </c>
      <c r="EM31">
        <v>0</v>
      </c>
    </row>
    <row r="32" spans="1:143" x14ac:dyDescent="0.25">
      <c r="A32" t="s">
        <v>53</v>
      </c>
      <c r="B32">
        <v>702372</v>
      </c>
      <c r="C32">
        <v>498726</v>
      </c>
      <c r="D32">
        <v>498716</v>
      </c>
      <c r="E32">
        <v>498587</v>
      </c>
      <c r="F32">
        <v>498207</v>
      </c>
      <c r="G32">
        <v>204312</v>
      </c>
      <c r="H32">
        <v>293895</v>
      </c>
      <c r="I32">
        <v>380</v>
      </c>
      <c r="J32">
        <v>0</v>
      </c>
      <c r="K32">
        <v>154</v>
      </c>
      <c r="L32">
        <v>26</v>
      </c>
      <c r="M32">
        <v>200</v>
      </c>
      <c r="N32">
        <v>70.983150357180804</v>
      </c>
      <c r="O32">
        <v>41.008051030997201</v>
      </c>
      <c r="P32">
        <v>58.991948969002799</v>
      </c>
      <c r="Q32">
        <v>7.5207433857814102E-2</v>
      </c>
      <c r="R32">
        <v>156037414</v>
      </c>
      <c r="S32">
        <v>114514165</v>
      </c>
      <c r="T32">
        <v>26359013</v>
      </c>
      <c r="U32">
        <v>867625.33333333302</v>
      </c>
      <c r="V32">
        <v>831800</v>
      </c>
      <c r="W32">
        <v>859203.42857142899</v>
      </c>
      <c r="X32">
        <v>179.84423460817999</v>
      </c>
      <c r="Y32">
        <v>137.67031137292599</v>
      </c>
      <c r="Z32">
        <v>30.678430885484602</v>
      </c>
      <c r="AA32">
        <v>23.372</v>
      </c>
      <c r="AB32">
        <v>969.85199999999998</v>
      </c>
      <c r="AC32">
        <v>24098.5222487555</v>
      </c>
      <c r="AD32">
        <v>454.51799999999997</v>
      </c>
      <c r="AE32">
        <v>0.46864676259882898</v>
      </c>
      <c r="AF32" t="s">
        <v>53</v>
      </c>
      <c r="AG32">
        <v>101154.211561039</v>
      </c>
      <c r="AH32">
        <v>101376.116781533</v>
      </c>
      <c r="AI32">
        <v>102019.66735242899</v>
      </c>
      <c r="AJ32">
        <v>221.905220493706</v>
      </c>
      <c r="AK32">
        <v>726.78625470294196</v>
      </c>
      <c r="AL32">
        <v>17.850372975092402</v>
      </c>
      <c r="AM32">
        <v>151.88803054982799</v>
      </c>
      <c r="AN32">
        <v>14.4717121784192</v>
      </c>
      <c r="AO32">
        <v>28.455330664188299</v>
      </c>
      <c r="AP32">
        <v>13.8662673367139</v>
      </c>
      <c r="AQ32">
        <v>138.105912897607</v>
      </c>
      <c r="AR32">
        <v>109.64924781745501</v>
      </c>
      <c r="AS32">
        <v>25.014648465280601</v>
      </c>
      <c r="AT32">
        <v>16.755919183088501</v>
      </c>
      <c r="AU32">
        <v>72.909813979119804</v>
      </c>
      <c r="AV32">
        <v>105.29354015360801</v>
      </c>
      <c r="AW32">
        <v>1469.55240582992</v>
      </c>
      <c r="AX32">
        <v>98.775682916771899</v>
      </c>
      <c r="AY32">
        <v>2.0140415417198301</v>
      </c>
      <c r="AZ32">
        <v>119.929975225381</v>
      </c>
      <c r="BA32">
        <v>0</v>
      </c>
      <c r="BB32">
        <v>0</v>
      </c>
      <c r="BC32">
        <v>0</v>
      </c>
      <c r="BD32">
        <v>0</v>
      </c>
      <c r="BE32">
        <v>0.66577091352796203</v>
      </c>
      <c r="BF32">
        <v>0.67003514882536197</v>
      </c>
      <c r="BG32">
        <v>0.67003514882536197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0.39238470272366499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7.7648095500985597E-3</v>
      </c>
      <c r="CJ32">
        <v>0</v>
      </c>
      <c r="CK32">
        <v>4.3912689298844501E-3</v>
      </c>
      <c r="CL32">
        <v>0</v>
      </c>
      <c r="CM32">
        <v>0</v>
      </c>
      <c r="CN32">
        <v>0</v>
      </c>
      <c r="CO32">
        <v>0.53432012170625598</v>
      </c>
      <c r="CP32">
        <v>2.3390433426947702E-2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2.39042529086223E-2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1.28684499785715E-2</v>
      </c>
      <c r="EM32">
        <v>0</v>
      </c>
    </row>
    <row r="33" spans="1:143" x14ac:dyDescent="0.25">
      <c r="A33" t="s">
        <v>54</v>
      </c>
      <c r="B33">
        <v>171246</v>
      </c>
      <c r="C33">
        <v>120807</v>
      </c>
      <c r="D33">
        <v>120798</v>
      </c>
      <c r="E33">
        <v>120772</v>
      </c>
      <c r="F33">
        <v>120655</v>
      </c>
      <c r="G33">
        <v>51612</v>
      </c>
      <c r="H33">
        <v>69043</v>
      </c>
      <c r="I33">
        <v>117</v>
      </c>
      <c r="J33">
        <v>0</v>
      </c>
      <c r="K33">
        <v>41</v>
      </c>
      <c r="L33">
        <v>10</v>
      </c>
      <c r="M33">
        <v>66</v>
      </c>
      <c r="N33">
        <v>70.53</v>
      </c>
      <c r="O33">
        <v>42.78</v>
      </c>
      <c r="P33">
        <v>57.22</v>
      </c>
      <c r="Q33">
        <v>0.1</v>
      </c>
      <c r="R33">
        <v>42081858.631242298</v>
      </c>
      <c r="S33">
        <v>27845648.014537301</v>
      </c>
      <c r="T33">
        <v>24238772.5192311</v>
      </c>
      <c r="U33">
        <v>226527.66666666701</v>
      </c>
      <c r="V33">
        <v>216413.42857142899</v>
      </c>
      <c r="W33">
        <v>222675.42857142899</v>
      </c>
      <c r="X33">
        <v>185.76917888429699</v>
      </c>
      <c r="Y33">
        <v>128.668762370015</v>
      </c>
      <c r="Z33">
        <v>108.852479479818</v>
      </c>
      <c r="AA33">
        <v>10.43</v>
      </c>
      <c r="AB33">
        <v>253.62100000000001</v>
      </c>
      <c r="AC33">
        <v>41124.354844433197</v>
      </c>
      <c r="AD33">
        <v>118.84699999999999</v>
      </c>
      <c r="AE33">
        <v>0.46860078621249801</v>
      </c>
      <c r="AF33" t="s">
        <v>54</v>
      </c>
      <c r="AG33">
        <v>46989.012035441301</v>
      </c>
      <c r="AH33">
        <v>47096.0120497436</v>
      </c>
      <c r="AI33">
        <v>47513.511817330203</v>
      </c>
      <c r="AJ33">
        <v>107.000014302366</v>
      </c>
      <c r="AK33">
        <v>287.50043264658098</v>
      </c>
      <c r="AL33">
        <v>11.000042907098999</v>
      </c>
      <c r="AM33">
        <v>132.999928488168</v>
      </c>
      <c r="AN33">
        <v>0</v>
      </c>
      <c r="AO33">
        <v>0.50000357559158204</v>
      </c>
      <c r="AP33">
        <v>0</v>
      </c>
      <c r="AQ33">
        <v>145.49981764482899</v>
      </c>
      <c r="AR33">
        <v>176.999928488168</v>
      </c>
      <c r="AS33">
        <v>41.499989273225303</v>
      </c>
      <c r="AT33">
        <v>0</v>
      </c>
      <c r="AU33">
        <v>25.0000214535495</v>
      </c>
      <c r="AV33">
        <v>35.999992848816802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0.67358424451325505</v>
      </c>
      <c r="BF33">
        <v>0.67955548245457198</v>
      </c>
      <c r="BG33">
        <v>0.67955548245457198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0.38951534212536898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5.0103380718099604E-3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0.53434805760525195</v>
      </c>
      <c r="CP33">
        <v>3.6800573612608502E-2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3.4325688584959803E-2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</row>
    <row r="34" spans="1:143" x14ac:dyDescent="0.25">
      <c r="A34" t="s">
        <v>55</v>
      </c>
      <c r="B34">
        <v>216823</v>
      </c>
      <c r="C34">
        <v>158812</v>
      </c>
      <c r="D34">
        <v>158811</v>
      </c>
      <c r="E34">
        <v>158810</v>
      </c>
      <c r="F34">
        <v>158706</v>
      </c>
      <c r="G34">
        <v>57263</v>
      </c>
      <c r="H34">
        <v>101443</v>
      </c>
      <c r="I34">
        <v>104</v>
      </c>
      <c r="J34">
        <v>0</v>
      </c>
      <c r="K34">
        <v>34</v>
      </c>
      <c r="L34">
        <v>5</v>
      </c>
      <c r="M34">
        <v>65</v>
      </c>
      <c r="N34">
        <v>73.272884074956195</v>
      </c>
      <c r="O34">
        <v>36.082469975930302</v>
      </c>
      <c r="P34">
        <v>63.917530024069698</v>
      </c>
      <c r="Q34">
        <v>6.3499426612730503E-2</v>
      </c>
      <c r="R34">
        <v>37180036.3626744</v>
      </c>
      <c r="S34">
        <v>28579973.888268501</v>
      </c>
      <c r="T34">
        <v>21046750.324203499</v>
      </c>
      <c r="U34">
        <v>268109.33333333302</v>
      </c>
      <c r="V34">
        <v>266775.71428571403</v>
      </c>
      <c r="W34">
        <v>268488.14285714302</v>
      </c>
      <c r="X34">
        <v>138.67490512331199</v>
      </c>
      <c r="Y34">
        <v>107.13109311614301</v>
      </c>
      <c r="Z34">
        <v>78.389868916490897</v>
      </c>
      <c r="AA34">
        <v>6.625</v>
      </c>
      <c r="AB34">
        <v>281.322</v>
      </c>
      <c r="AC34">
        <v>23549.5268766751</v>
      </c>
      <c r="AD34">
        <v>128.68600000000001</v>
      </c>
      <c r="AE34">
        <v>0.45743311934366998</v>
      </c>
      <c r="AF34" t="s">
        <v>55</v>
      </c>
      <c r="AG34">
        <v>48264.505057979499</v>
      </c>
      <c r="AH34">
        <v>48350.966788769001</v>
      </c>
      <c r="AI34">
        <v>48595.877716854302</v>
      </c>
      <c r="AJ34">
        <v>86.461730789559596</v>
      </c>
      <c r="AK34">
        <v>326.13914614136598</v>
      </c>
      <c r="AL34">
        <v>10.2878153481296</v>
      </c>
      <c r="AM34">
        <v>66.369073937042998</v>
      </c>
      <c r="AN34">
        <v>22.580851836361401</v>
      </c>
      <c r="AO34">
        <v>8.6381786677819807</v>
      </c>
      <c r="AP34">
        <v>16.619109556616699</v>
      </c>
      <c r="AQ34">
        <v>9.2872178585052705</v>
      </c>
      <c r="AR34">
        <v>45.899672299921399</v>
      </c>
      <c r="AS34">
        <v>14.712423647720099</v>
      </c>
      <c r="AT34">
        <v>23.967859654283298</v>
      </c>
      <c r="AU34">
        <v>16.274385619803599</v>
      </c>
      <c r="AV34">
        <v>68.381308686120306</v>
      </c>
      <c r="AW34">
        <v>686.710116418555</v>
      </c>
      <c r="AX34">
        <v>22.57491370871</v>
      </c>
      <c r="AY34">
        <v>13.7245388988726</v>
      </c>
      <c r="AZ34">
        <v>24.344425192001001</v>
      </c>
      <c r="BA34">
        <v>0</v>
      </c>
      <c r="BB34">
        <v>0</v>
      </c>
      <c r="BC34">
        <v>0</v>
      </c>
      <c r="BD34">
        <v>0</v>
      </c>
      <c r="BE34">
        <v>0.66682140115913002</v>
      </c>
      <c r="BF34">
        <v>0.67019491949976295</v>
      </c>
      <c r="BG34">
        <v>0.67019491949976295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0.41497452884257602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1.00981020564941E-2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0.50091149637106203</v>
      </c>
      <c r="CP34">
        <v>3.7145792340603098E-2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3.6870080389264898E-2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</row>
    <row r="35" spans="1:143" x14ac:dyDescent="0.25">
      <c r="A35" t="s">
        <v>56</v>
      </c>
      <c r="B35">
        <v>387774</v>
      </c>
      <c r="C35">
        <v>298774</v>
      </c>
      <c r="D35">
        <v>298772</v>
      </c>
      <c r="E35">
        <v>298768</v>
      </c>
      <c r="F35">
        <v>298606</v>
      </c>
      <c r="G35">
        <v>127338</v>
      </c>
      <c r="H35">
        <v>171268</v>
      </c>
      <c r="I35">
        <v>162</v>
      </c>
      <c r="J35">
        <v>0</v>
      </c>
      <c r="K35">
        <v>42</v>
      </c>
      <c r="L35">
        <v>5</v>
      </c>
      <c r="M35">
        <v>115</v>
      </c>
      <c r="N35">
        <v>77.103196285406199</v>
      </c>
      <c r="O35">
        <v>42.646334701914903</v>
      </c>
      <c r="P35">
        <v>57.353665298085097</v>
      </c>
      <c r="Q35">
        <v>5.3974668961775697E-2</v>
      </c>
      <c r="R35">
        <v>69271267.376462504</v>
      </c>
      <c r="S35">
        <v>3838615.7999942298</v>
      </c>
      <c r="T35">
        <v>8461031.0504722204</v>
      </c>
      <c r="U35">
        <v>445630</v>
      </c>
      <c r="V35">
        <v>415169.42857142899</v>
      </c>
      <c r="W35">
        <v>441080.71428571403</v>
      </c>
      <c r="X35">
        <v>155.445700191779</v>
      </c>
      <c r="Y35">
        <v>9.2459018796317896</v>
      </c>
      <c r="Z35">
        <v>19.1825005638118</v>
      </c>
      <c r="AA35">
        <v>12.048</v>
      </c>
      <c r="AB35">
        <v>499.15600000000001</v>
      </c>
      <c r="AC35">
        <v>24136.742821883301</v>
      </c>
      <c r="AD35">
        <v>248.179</v>
      </c>
      <c r="AE35">
        <v>0.49719726899005501</v>
      </c>
      <c r="AF35" t="s">
        <v>56</v>
      </c>
      <c r="AG35">
        <v>50348.1607068054</v>
      </c>
      <c r="AH35">
        <v>50475.806738174302</v>
      </c>
      <c r="AI35">
        <v>50721.488679754497</v>
      </c>
      <c r="AJ35">
        <v>127.646031368821</v>
      </c>
      <c r="AK35">
        <v>429.70533729135798</v>
      </c>
      <c r="AL35">
        <v>30.2294841947541</v>
      </c>
      <c r="AM35">
        <v>60.550829332345202</v>
      </c>
      <c r="AN35">
        <v>11.766929013340199</v>
      </c>
      <c r="AO35">
        <v>7.4208368241283802</v>
      </c>
      <c r="AP35">
        <v>14.7710072017787</v>
      </c>
      <c r="AQ35">
        <v>44.614978733002502</v>
      </c>
      <c r="AR35">
        <v>77.016864567893293</v>
      </c>
      <c r="AS35">
        <v>18.7361079783463</v>
      </c>
      <c r="AT35">
        <v>16.001560788167801</v>
      </c>
      <c r="AU35">
        <v>20.945595959270499</v>
      </c>
      <c r="AV35">
        <v>71.098760633498699</v>
      </c>
      <c r="AW35">
        <v>2346.9125837790798</v>
      </c>
      <c r="AX35">
        <v>13.724856206096501</v>
      </c>
      <c r="AY35">
        <v>30.572865647354501</v>
      </c>
      <c r="AZ35">
        <v>33.699853386608197</v>
      </c>
      <c r="BA35">
        <v>0</v>
      </c>
      <c r="BB35">
        <v>0</v>
      </c>
      <c r="BC35">
        <v>0</v>
      </c>
      <c r="BD35">
        <v>0</v>
      </c>
      <c r="BE35">
        <v>0.71055938647934502</v>
      </c>
      <c r="BF35">
        <v>0.71402131533157198</v>
      </c>
      <c r="BG35">
        <v>0.71402131533157198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0.55518661775346501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1.48508302291746E-2</v>
      </c>
      <c r="CJ35">
        <v>7.3816223262616497E-4</v>
      </c>
      <c r="CK35">
        <v>3.1813602435753902E-3</v>
      </c>
      <c r="CL35">
        <v>0</v>
      </c>
      <c r="CM35">
        <v>0</v>
      </c>
      <c r="CN35">
        <v>0</v>
      </c>
      <c r="CO35">
        <v>0.38951926922303498</v>
      </c>
      <c r="CP35">
        <v>3.65237603181238E-2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</row>
    <row r="36" spans="1:143" x14ac:dyDescent="0.25">
      <c r="A36" t="s">
        <v>57</v>
      </c>
      <c r="B36">
        <v>195394</v>
      </c>
      <c r="C36">
        <v>120792</v>
      </c>
      <c r="D36">
        <v>120792</v>
      </c>
      <c r="E36">
        <v>120791</v>
      </c>
      <c r="F36">
        <v>120661</v>
      </c>
      <c r="G36">
        <v>59318</v>
      </c>
      <c r="H36">
        <v>61343</v>
      </c>
      <c r="I36">
        <v>130</v>
      </c>
      <c r="J36">
        <v>0</v>
      </c>
      <c r="K36">
        <v>47</v>
      </c>
      <c r="L36">
        <v>4</v>
      </c>
      <c r="M36">
        <v>79</v>
      </c>
      <c r="N36">
        <v>61.82</v>
      </c>
      <c r="O36">
        <v>49.16</v>
      </c>
      <c r="P36">
        <v>50.84</v>
      </c>
      <c r="Q36">
        <v>0.11</v>
      </c>
      <c r="R36">
        <v>56466731.830875002</v>
      </c>
      <c r="S36">
        <v>102417399.851739</v>
      </c>
      <c r="T36">
        <v>36313255.856334798</v>
      </c>
      <c r="U36">
        <v>280253.33333333302</v>
      </c>
      <c r="V36">
        <v>289015.85714285698</v>
      </c>
      <c r="W36">
        <v>280507.71428571403</v>
      </c>
      <c r="X36">
        <v>201.484603802066</v>
      </c>
      <c r="Y36">
        <v>354.36602290342603</v>
      </c>
      <c r="Z36">
        <v>129.45546238827299</v>
      </c>
      <c r="AA36">
        <v>12.204000000000001</v>
      </c>
      <c r="AB36">
        <v>312.44400000000002</v>
      </c>
      <c r="AC36">
        <v>39059.799516073297</v>
      </c>
      <c r="AD36">
        <v>141.98099999999999</v>
      </c>
      <c r="AE36">
        <v>0.45442063217728601</v>
      </c>
      <c r="AF36" t="s">
        <v>57</v>
      </c>
      <c r="AG36">
        <v>42110.790999214303</v>
      </c>
      <c r="AH36">
        <v>42218.591291467099</v>
      </c>
      <c r="AI36">
        <v>42604.930645007902</v>
      </c>
      <c r="AJ36">
        <v>107.800292252799</v>
      </c>
      <c r="AK36">
        <v>244.67135572270001</v>
      </c>
      <c r="AL36">
        <v>14.9624375084448</v>
      </c>
      <c r="AM36">
        <v>49.832385013036301</v>
      </c>
      <c r="AN36">
        <v>5.7678742111926802</v>
      </c>
      <c r="AO36">
        <v>27.429016098925601</v>
      </c>
      <c r="AP36">
        <v>12.1246077857347</v>
      </c>
      <c r="AQ36">
        <v>83.475386209070805</v>
      </c>
      <c r="AR36">
        <v>57.952604002462103</v>
      </c>
      <c r="AS36">
        <v>16.6264218549045</v>
      </c>
      <c r="AT36">
        <v>20.429531544786201</v>
      </c>
      <c r="AU36">
        <v>8.0215036006145297</v>
      </c>
      <c r="AV36">
        <v>43.111661587272998</v>
      </c>
      <c r="AW36">
        <v>824.63349297141997</v>
      </c>
      <c r="AX36">
        <v>0.95284921457060401</v>
      </c>
      <c r="AY36">
        <v>0</v>
      </c>
      <c r="AZ36">
        <v>72.369409539251393</v>
      </c>
      <c r="BA36">
        <v>0</v>
      </c>
      <c r="BB36">
        <v>0</v>
      </c>
      <c r="BC36">
        <v>0</v>
      </c>
      <c r="BD36">
        <v>0</v>
      </c>
      <c r="BE36">
        <v>0.63083066852827696</v>
      </c>
      <c r="BF36">
        <v>0.63667572450169396</v>
      </c>
      <c r="BG36">
        <v>0.63667572450169396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0.28091051362288499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1.53248739883853E-3</v>
      </c>
      <c r="CE36">
        <v>0</v>
      </c>
      <c r="CF36">
        <v>0</v>
      </c>
      <c r="CG36">
        <v>0</v>
      </c>
      <c r="CH36">
        <v>0</v>
      </c>
      <c r="CI36">
        <v>1.4614592640738E-2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0.64466074721338695</v>
      </c>
      <c r="CP36">
        <v>2.53551353599339E-2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3.3222822816958E-2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</row>
    <row r="37" spans="1:143" x14ac:dyDescent="0.25">
      <c r="A37" t="s">
        <v>58</v>
      </c>
      <c r="B37">
        <v>342425</v>
      </c>
      <c r="C37">
        <v>254458</v>
      </c>
      <c r="D37">
        <v>254449</v>
      </c>
      <c r="E37">
        <v>254447</v>
      </c>
      <c r="F37">
        <v>254297</v>
      </c>
      <c r="G37">
        <v>83742</v>
      </c>
      <c r="H37">
        <v>170555</v>
      </c>
      <c r="I37">
        <v>150</v>
      </c>
      <c r="J37">
        <v>2</v>
      </c>
      <c r="K37">
        <v>47</v>
      </c>
      <c r="L37">
        <v>8</v>
      </c>
      <c r="M37">
        <v>93</v>
      </c>
      <c r="N37">
        <v>74.347212943919899</v>
      </c>
      <c r="O37">
        <v>32.932643562448597</v>
      </c>
      <c r="P37">
        <v>67.067356437551396</v>
      </c>
      <c r="Q37">
        <v>6.0415065848201097E-2</v>
      </c>
      <c r="R37">
        <v>61847174.144251198</v>
      </c>
      <c r="S37">
        <v>45186574.300314903</v>
      </c>
      <c r="T37">
        <v>21153337.360541999</v>
      </c>
      <c r="U37">
        <v>416985.16666666698</v>
      </c>
      <c r="V37">
        <v>406021.28571428597</v>
      </c>
      <c r="W37">
        <v>416814.71428571403</v>
      </c>
      <c r="X37">
        <v>148.31984225878</v>
      </c>
      <c r="Y37">
        <v>111.29114627776499</v>
      </c>
      <c r="Z37">
        <v>50.749977473304902</v>
      </c>
      <c r="AA37">
        <v>10.827999999999999</v>
      </c>
      <c r="AB37">
        <v>458.95699999999999</v>
      </c>
      <c r="AC37">
        <v>23592.624145617101</v>
      </c>
      <c r="AD37">
        <v>203.08199999999999</v>
      </c>
      <c r="AE37">
        <v>0.44248589737164901</v>
      </c>
      <c r="AF37" t="s">
        <v>58</v>
      </c>
      <c r="AG37">
        <v>52138.024822281797</v>
      </c>
      <c r="AH37">
        <v>52242.472237112997</v>
      </c>
      <c r="AI37">
        <v>52605.1034248793</v>
      </c>
      <c r="AJ37">
        <v>104.44741483121599</v>
      </c>
      <c r="AK37">
        <v>372.40498517396298</v>
      </c>
      <c r="AL37">
        <v>11.965308368618</v>
      </c>
      <c r="AM37">
        <v>168.68087894443801</v>
      </c>
      <c r="AN37">
        <v>22.711377850289399</v>
      </c>
      <c r="AO37">
        <v>11.1003716220591</v>
      </c>
      <c r="AP37">
        <v>7.9586347097592904</v>
      </c>
      <c r="AQ37">
        <v>43.465221613642498</v>
      </c>
      <c r="AR37">
        <v>45.382325292312501</v>
      </c>
      <c r="AS37">
        <v>8.0444677517512808</v>
      </c>
      <c r="AT37">
        <v>17.335985186911699</v>
      </c>
      <c r="AU37">
        <v>69.185404446516202</v>
      </c>
      <c r="AV37">
        <v>67.122505794455407</v>
      </c>
      <c r="AW37">
        <v>424.67663442489197</v>
      </c>
      <c r="AX37">
        <v>10.1148946639216</v>
      </c>
      <c r="AY37">
        <v>18.042310531018099</v>
      </c>
      <c r="AZ37">
        <v>28.219878543034401</v>
      </c>
      <c r="BA37">
        <v>0</v>
      </c>
      <c r="BB37">
        <v>0.404386953087571</v>
      </c>
      <c r="BC37">
        <v>0</v>
      </c>
      <c r="BD37">
        <v>0</v>
      </c>
      <c r="BE37">
        <v>0.67676908933172797</v>
      </c>
      <c r="BF37">
        <v>0.68142278159758596</v>
      </c>
      <c r="BG37">
        <v>0.68142278159758596</v>
      </c>
      <c r="BH37">
        <v>0</v>
      </c>
      <c r="BI37">
        <v>0</v>
      </c>
      <c r="BJ37">
        <v>0</v>
      </c>
      <c r="BK37">
        <v>1.8652191495548299E-2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0.49052666915477799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4.06490349495758E-3</v>
      </c>
      <c r="CJ37">
        <v>0</v>
      </c>
      <c r="CK37">
        <v>4.37716925694321E-3</v>
      </c>
      <c r="CL37">
        <v>0</v>
      </c>
      <c r="CM37">
        <v>0</v>
      </c>
      <c r="CN37">
        <v>0</v>
      </c>
      <c r="CO37">
        <v>0.42325166525171898</v>
      </c>
      <c r="CP37">
        <v>2.5225168915894401E-2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2.99885033864307E-2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</row>
    <row r="38" spans="1:143" x14ac:dyDescent="0.25">
      <c r="A38" t="s">
        <v>59</v>
      </c>
      <c r="B38">
        <v>258292</v>
      </c>
      <c r="C38">
        <v>203579</v>
      </c>
      <c r="D38">
        <v>203573</v>
      </c>
      <c r="E38">
        <v>203573</v>
      </c>
      <c r="F38">
        <v>203413</v>
      </c>
      <c r="G38">
        <v>100229</v>
      </c>
      <c r="H38">
        <v>103184</v>
      </c>
      <c r="I38">
        <v>160</v>
      </c>
      <c r="J38">
        <v>2</v>
      </c>
      <c r="K38">
        <v>45</v>
      </c>
      <c r="L38">
        <v>2</v>
      </c>
      <c r="M38">
        <v>111</v>
      </c>
      <c r="N38">
        <v>78.870092471965904</v>
      </c>
      <c r="O38">
        <v>49.273951271550999</v>
      </c>
      <c r="P38">
        <v>50.726048728449001</v>
      </c>
      <c r="Q38">
        <v>8.0350764208777195E-2</v>
      </c>
      <c r="R38">
        <v>44240673.2195087</v>
      </c>
      <c r="S38">
        <v>0</v>
      </c>
      <c r="T38">
        <v>7494480.4088525698</v>
      </c>
      <c r="U38">
        <v>321624</v>
      </c>
      <c r="V38">
        <v>309222.28571428597</v>
      </c>
      <c r="W38">
        <v>317533</v>
      </c>
      <c r="X38">
        <v>137.55401717380801</v>
      </c>
      <c r="Y38">
        <v>0</v>
      </c>
      <c r="Z38">
        <v>23.602209562006401</v>
      </c>
      <c r="AA38">
        <v>7.2850000000000001</v>
      </c>
      <c r="AB38">
        <v>340.79</v>
      </c>
      <c r="AC38">
        <v>21376.800962469599</v>
      </c>
      <c r="AD38">
        <v>175.81</v>
      </c>
      <c r="AE38">
        <v>0.51588955074972898</v>
      </c>
      <c r="AF38" t="s">
        <v>59</v>
      </c>
      <c r="AG38">
        <v>55224.621318883103</v>
      </c>
      <c r="AH38">
        <v>55345.212547846597</v>
      </c>
      <c r="AI38">
        <v>55558.297139661998</v>
      </c>
      <c r="AJ38">
        <v>120.59122896342301</v>
      </c>
      <c r="AK38">
        <v>419.55890241574002</v>
      </c>
      <c r="AL38">
        <v>57.145217162028203</v>
      </c>
      <c r="AM38">
        <v>52.614304417794798</v>
      </c>
      <c r="AN38">
        <v>10.3562375553474</v>
      </c>
      <c r="AO38">
        <v>12.176770891105299</v>
      </c>
      <c r="AP38">
        <v>9.4769790975297106</v>
      </c>
      <c r="AQ38">
        <v>39.887745824506503</v>
      </c>
      <c r="AR38">
        <v>62.5822415376363</v>
      </c>
      <c r="AS38">
        <v>16.197446061807302</v>
      </c>
      <c r="AT38">
        <v>6.7594124760198904</v>
      </c>
      <c r="AU38">
        <v>11.8025539381927</v>
      </c>
      <c r="AV38">
        <v>63.154995590387998</v>
      </c>
      <c r="AW38">
        <v>819.56749888623199</v>
      </c>
      <c r="AX38">
        <v>19.2505750679626</v>
      </c>
      <c r="AY38">
        <v>16.265954158218701</v>
      </c>
      <c r="AZ38">
        <v>29.4074708829225</v>
      </c>
      <c r="BA38">
        <v>0</v>
      </c>
      <c r="BB38">
        <v>0</v>
      </c>
      <c r="BC38">
        <v>0</v>
      </c>
      <c r="BD38">
        <v>0</v>
      </c>
      <c r="BE38">
        <v>0.75404365970523801</v>
      </c>
      <c r="BF38">
        <v>0.75693036449762297</v>
      </c>
      <c r="BG38">
        <v>0.75693036449762297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0.47226542557500401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1.68269665208131E-2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0.44977713309397499</v>
      </c>
      <c r="CP38">
        <v>3.62840990612113E-2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2.4793943907163801E-2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</row>
    <row r="39" spans="1:143" x14ac:dyDescent="0.25">
      <c r="A39" t="s">
        <v>60</v>
      </c>
      <c r="B39">
        <v>213819</v>
      </c>
      <c r="C39">
        <v>139319</v>
      </c>
      <c r="D39">
        <v>139309</v>
      </c>
      <c r="E39">
        <v>139307</v>
      </c>
      <c r="F39">
        <v>138972</v>
      </c>
      <c r="G39">
        <v>70980</v>
      </c>
      <c r="H39">
        <v>67992</v>
      </c>
      <c r="I39">
        <v>335</v>
      </c>
      <c r="J39">
        <v>0</v>
      </c>
      <c r="K39">
        <v>154</v>
      </c>
      <c r="L39">
        <v>8</v>
      </c>
      <c r="M39">
        <v>173</v>
      </c>
      <c r="N39">
        <v>65.150000000000006</v>
      </c>
      <c r="O39">
        <v>51.08</v>
      </c>
      <c r="P39">
        <v>48.92</v>
      </c>
      <c r="Q39">
        <v>0.24</v>
      </c>
      <c r="R39">
        <v>60654026.866240203</v>
      </c>
      <c r="S39">
        <v>113399099.891387</v>
      </c>
      <c r="T39">
        <v>38619876.197559603</v>
      </c>
      <c r="U39">
        <v>290671</v>
      </c>
      <c r="V39">
        <v>291302.71428571403</v>
      </c>
      <c r="W39">
        <v>287315.42857142899</v>
      </c>
      <c r="X39">
        <v>208.668999887296</v>
      </c>
      <c r="Y39">
        <v>389.28267513554101</v>
      </c>
      <c r="Z39">
        <v>134.41629775881799</v>
      </c>
      <c r="AA39">
        <v>9.8640000000000008</v>
      </c>
      <c r="AB39">
        <v>335.75200000000001</v>
      </c>
      <c r="AC39">
        <v>29378.8272296219</v>
      </c>
      <c r="AD39">
        <v>132.41800000000001</v>
      </c>
      <c r="AE39">
        <v>0.39439228954704703</v>
      </c>
      <c r="AF39" t="s">
        <v>60</v>
      </c>
      <c r="AG39">
        <v>47333.406314747197</v>
      </c>
      <c r="AH39">
        <v>47524.674214782099</v>
      </c>
      <c r="AI39">
        <v>47898.076990777197</v>
      </c>
      <c r="AJ39">
        <v>191.267900034837</v>
      </c>
      <c r="AK39">
        <v>241.04651717119901</v>
      </c>
      <c r="AL39">
        <v>3.5140449953244501</v>
      </c>
      <c r="AM39">
        <v>91.499752470708998</v>
      </c>
      <c r="AN39">
        <v>14.1781385797319</v>
      </c>
      <c r="AO39">
        <v>5.4933808834045399</v>
      </c>
      <c r="AP39">
        <v>11.9222758026366</v>
      </c>
      <c r="AQ39">
        <v>38.0223968169567</v>
      </c>
      <c r="AR39">
        <v>70.087176149177694</v>
      </c>
      <c r="AS39">
        <v>17.374328462201401</v>
      </c>
      <c r="AT39">
        <v>9.7828526375621099</v>
      </c>
      <c r="AU39">
        <v>13.213947817158401</v>
      </c>
      <c r="AV39">
        <v>43.989667944040001</v>
      </c>
      <c r="AW39">
        <v>1069.3820568767301</v>
      </c>
      <c r="AX39">
        <v>241.89733035075801</v>
      </c>
      <c r="AY39">
        <v>0</v>
      </c>
      <c r="AZ39">
        <v>88.201800546398005</v>
      </c>
      <c r="BA39">
        <v>0</v>
      </c>
      <c r="BB39">
        <v>0</v>
      </c>
      <c r="BC39">
        <v>0</v>
      </c>
      <c r="BD39">
        <v>0</v>
      </c>
      <c r="BE39">
        <v>0.64641357560644697</v>
      </c>
      <c r="BF39">
        <v>0.65146042281670002</v>
      </c>
      <c r="BG39">
        <v>0.65146042281670002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0.25416660166923999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2.0153197748109999E-2</v>
      </c>
      <c r="CJ39">
        <v>0</v>
      </c>
      <c r="CK39">
        <v>8.4641245679935497E-3</v>
      </c>
      <c r="CL39">
        <v>0</v>
      </c>
      <c r="CM39">
        <v>0</v>
      </c>
      <c r="CN39">
        <v>0</v>
      </c>
      <c r="CO39">
        <v>0.67431452763445499</v>
      </c>
      <c r="CP39">
        <v>2.4229574587378601E-2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1.1139116744368901E-2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</row>
    <row r="40" spans="1:143" x14ac:dyDescent="0.25">
      <c r="A40" t="s">
        <v>61</v>
      </c>
      <c r="B40">
        <v>543628</v>
      </c>
      <c r="C40">
        <v>413675</v>
      </c>
      <c r="D40">
        <v>413657</v>
      </c>
      <c r="E40">
        <v>413633</v>
      </c>
      <c r="F40">
        <v>413338</v>
      </c>
      <c r="G40">
        <v>180367</v>
      </c>
      <c r="H40">
        <v>232971</v>
      </c>
      <c r="I40">
        <v>295</v>
      </c>
      <c r="J40">
        <v>0</v>
      </c>
      <c r="K40">
        <v>100</v>
      </c>
      <c r="L40">
        <v>7</v>
      </c>
      <c r="M40">
        <v>188</v>
      </c>
      <c r="N40">
        <v>76.277807218305597</v>
      </c>
      <c r="O40">
        <v>43.636077834605103</v>
      </c>
      <c r="P40">
        <v>56.363922165394897</v>
      </c>
      <c r="Q40">
        <v>7.1758246277864604E-2</v>
      </c>
      <c r="R40">
        <v>121290480.33449499</v>
      </c>
      <c r="S40">
        <v>0</v>
      </c>
      <c r="T40">
        <v>12408613.715498799</v>
      </c>
      <c r="U40">
        <v>615924.83333333302</v>
      </c>
      <c r="V40">
        <v>579338.42857142899</v>
      </c>
      <c r="W40">
        <v>609433.85714285704</v>
      </c>
      <c r="X40">
        <v>196.92415984931301</v>
      </c>
      <c r="Y40">
        <v>0</v>
      </c>
      <c r="Z40">
        <v>20.360886698472498</v>
      </c>
      <c r="AA40">
        <v>19.913</v>
      </c>
      <c r="AB40">
        <v>702.76099999999997</v>
      </c>
      <c r="AC40">
        <v>28335.380022511199</v>
      </c>
      <c r="AD40">
        <v>347.31099999999998</v>
      </c>
      <c r="AE40">
        <v>0.49420926886950201</v>
      </c>
      <c r="AF40" t="s">
        <v>61</v>
      </c>
      <c r="AG40">
        <v>55857.326903318797</v>
      </c>
      <c r="AH40">
        <v>55986.383747847402</v>
      </c>
      <c r="AI40">
        <v>56261.175432471202</v>
      </c>
      <c r="AJ40">
        <v>129.05684452857801</v>
      </c>
      <c r="AK40">
        <v>516.20216903882601</v>
      </c>
      <c r="AL40">
        <v>30.269882401290399</v>
      </c>
      <c r="AM40">
        <v>86.799107508169399</v>
      </c>
      <c r="AN40">
        <v>20.1433569549081</v>
      </c>
      <c r="AO40">
        <v>27.644881719374201</v>
      </c>
      <c r="AP40">
        <v>44.326277774444002</v>
      </c>
      <c r="AQ40">
        <v>58.584505774465804</v>
      </c>
      <c r="AR40">
        <v>55.915753353663497</v>
      </c>
      <c r="AS40">
        <v>21.0403876193126</v>
      </c>
      <c r="AT40">
        <v>6.5843875756699601</v>
      </c>
      <c r="AU40">
        <v>19.877556958181302</v>
      </c>
      <c r="AV40">
        <v>62.072683167218599</v>
      </c>
      <c r="AW40">
        <v>3720.4015758627102</v>
      </c>
      <c r="AX40">
        <v>22.709452812313</v>
      </c>
      <c r="AY40">
        <v>11.784758174356</v>
      </c>
      <c r="AZ40">
        <v>27.735003755084801</v>
      </c>
      <c r="BA40">
        <v>0</v>
      </c>
      <c r="BB40">
        <v>0</v>
      </c>
      <c r="BC40">
        <v>0</v>
      </c>
      <c r="BD40">
        <v>0</v>
      </c>
      <c r="BE40">
        <v>0.71249143058730202</v>
      </c>
      <c r="BF40">
        <v>0.71597920428570705</v>
      </c>
      <c r="BG40">
        <v>0.71597920428570705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8.2850492880462499E-4</v>
      </c>
      <c r="BP40">
        <v>0</v>
      </c>
      <c r="BQ40">
        <v>0</v>
      </c>
      <c r="BR40">
        <v>0</v>
      </c>
      <c r="BS40">
        <v>0</v>
      </c>
      <c r="BT40">
        <v>0.57362738868122298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2.0689586206201802E-2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0.30288529480152598</v>
      </c>
      <c r="CP40">
        <v>8.05337266269818E-2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2.1382259440802302E-2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</row>
    <row r="41" spans="1:143" x14ac:dyDescent="0.25">
      <c r="A41" t="s">
        <v>62</v>
      </c>
      <c r="B41">
        <v>514050</v>
      </c>
      <c r="C41">
        <v>391291</v>
      </c>
      <c r="D41">
        <v>391261</v>
      </c>
      <c r="E41">
        <v>391260</v>
      </c>
      <c r="F41">
        <v>390967</v>
      </c>
      <c r="G41">
        <v>159743</v>
      </c>
      <c r="H41">
        <v>231224</v>
      </c>
      <c r="I41">
        <v>293</v>
      </c>
      <c r="J41">
        <v>1</v>
      </c>
      <c r="K41">
        <v>103</v>
      </c>
      <c r="L41">
        <v>14</v>
      </c>
      <c r="M41">
        <v>175</v>
      </c>
      <c r="N41">
        <v>76.219753073788794</v>
      </c>
      <c r="O41">
        <v>40.859569170799602</v>
      </c>
      <c r="P41">
        <v>59.140430829200398</v>
      </c>
      <c r="Q41">
        <v>7.43875314284837E-2</v>
      </c>
      <c r="R41">
        <v>124138917</v>
      </c>
      <c r="S41">
        <v>0</v>
      </c>
      <c r="T41">
        <v>15226128</v>
      </c>
      <c r="U41">
        <v>586966.66666666698</v>
      </c>
      <c r="V41">
        <v>534545.85714285704</v>
      </c>
      <c r="W41">
        <v>575128.28571428603</v>
      </c>
      <c r="X41">
        <v>211.49227724459101</v>
      </c>
      <c r="Y41">
        <v>0</v>
      </c>
      <c r="Z41">
        <v>26.474316040793902</v>
      </c>
      <c r="AA41">
        <v>21.597999999999999</v>
      </c>
      <c r="AB41">
        <v>711.61500000000001</v>
      </c>
      <c r="AC41">
        <v>30350.6811969956</v>
      </c>
      <c r="AD41">
        <v>364.93700000000001</v>
      </c>
      <c r="AE41">
        <v>0.51282926863542799</v>
      </c>
      <c r="AF41" t="s">
        <v>62</v>
      </c>
      <c r="AG41">
        <v>106578.67886953001</v>
      </c>
      <c r="AH41">
        <v>106776.715550736</v>
      </c>
      <c r="AI41">
        <v>107372.685924648</v>
      </c>
      <c r="AJ41">
        <v>198.03668120615799</v>
      </c>
      <c r="AK41">
        <v>769.32202935165401</v>
      </c>
      <c r="AL41">
        <v>24.031851262559499</v>
      </c>
      <c r="AM41">
        <v>210.02245158586101</v>
      </c>
      <c r="AN41">
        <v>28.127249389422801</v>
      </c>
      <c r="AO41">
        <v>66.668068933128197</v>
      </c>
      <c r="AP41">
        <v>84.988962656071394</v>
      </c>
      <c r="AQ41">
        <v>83.4635700208744</v>
      </c>
      <c r="AR41">
        <v>175.481723052456</v>
      </c>
      <c r="AS41">
        <v>49.369317914223899</v>
      </c>
      <c r="AT41">
        <v>12.125840005724401</v>
      </c>
      <c r="AU41">
        <v>9.5716864765683205</v>
      </c>
      <c r="AV41">
        <v>147.413445586759</v>
      </c>
      <c r="AW41">
        <v>7127.66191958132</v>
      </c>
      <c r="AX41">
        <v>28.273775034282799</v>
      </c>
      <c r="AY41">
        <v>48.8744127377498</v>
      </c>
      <c r="AZ41">
        <v>86.647967672714799</v>
      </c>
      <c r="BA41">
        <v>0</v>
      </c>
      <c r="BB41">
        <v>0.208983362565417</v>
      </c>
      <c r="BC41">
        <v>0</v>
      </c>
      <c r="BD41">
        <v>0</v>
      </c>
      <c r="BE41">
        <v>0.70780178373148395</v>
      </c>
      <c r="BF41">
        <v>0.71181181360562595</v>
      </c>
      <c r="BG41">
        <v>0.71181181360562595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0.55407655942934997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1.7173890643764199E-2</v>
      </c>
      <c r="CJ41">
        <v>0</v>
      </c>
      <c r="CK41">
        <v>6.8018294533237899E-4</v>
      </c>
      <c r="CL41">
        <v>0</v>
      </c>
      <c r="CM41">
        <v>0</v>
      </c>
      <c r="CN41">
        <v>0</v>
      </c>
      <c r="CO41">
        <v>0.36359840818196598</v>
      </c>
      <c r="CP41">
        <v>3.95506736022476E-2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2.4840696563349099E-2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</row>
    <row r="42" spans="1:143" x14ac:dyDescent="0.25">
      <c r="A42" t="s">
        <v>63</v>
      </c>
      <c r="B42">
        <v>540848</v>
      </c>
      <c r="C42">
        <v>409146</v>
      </c>
      <c r="D42">
        <v>409139</v>
      </c>
      <c r="E42">
        <v>409135</v>
      </c>
      <c r="F42">
        <v>408900</v>
      </c>
      <c r="G42">
        <v>142444</v>
      </c>
      <c r="H42">
        <v>266456</v>
      </c>
      <c r="I42">
        <v>235</v>
      </c>
      <c r="J42">
        <v>2</v>
      </c>
      <c r="K42">
        <v>81</v>
      </c>
      <c r="L42">
        <v>10</v>
      </c>
      <c r="M42">
        <v>142</v>
      </c>
      <c r="N42">
        <v>75.748200073367599</v>
      </c>
      <c r="O42">
        <v>34.835418684274899</v>
      </c>
      <c r="P42">
        <v>65.164581315725101</v>
      </c>
      <c r="Q42">
        <v>5.6899804353142597E-2</v>
      </c>
      <c r="R42">
        <v>161292916.51546901</v>
      </c>
      <c r="S42">
        <v>87327758.506871402</v>
      </c>
      <c r="T42">
        <v>40332192.921405002</v>
      </c>
      <c r="U42">
        <v>603617.66666666698</v>
      </c>
      <c r="V42">
        <v>552418.28571428603</v>
      </c>
      <c r="W42">
        <v>588322.71428571397</v>
      </c>
      <c r="X42">
        <v>267.21039728040199</v>
      </c>
      <c r="Y42">
        <v>158.08267170945501</v>
      </c>
      <c r="Z42">
        <v>68.554539782426303</v>
      </c>
      <c r="AA42">
        <v>17.245999999999999</v>
      </c>
      <c r="AB42">
        <v>728.61300000000006</v>
      </c>
      <c r="AC42">
        <v>23669.6298309253</v>
      </c>
      <c r="AD42">
        <v>334.959</v>
      </c>
      <c r="AE42">
        <v>0.459721415895681</v>
      </c>
      <c r="AF42" t="s">
        <v>63</v>
      </c>
      <c r="AG42">
        <v>54042.450674298198</v>
      </c>
      <c r="AH42">
        <v>54139.335647604901</v>
      </c>
      <c r="AI42">
        <v>54372.792522219897</v>
      </c>
      <c r="AJ42">
        <v>96.884973306737805</v>
      </c>
      <c r="AK42">
        <v>429.714838593764</v>
      </c>
      <c r="AL42">
        <v>27.705296119210299</v>
      </c>
      <c r="AM42">
        <v>98.323263471297395</v>
      </c>
      <c r="AN42">
        <v>11.6123922002875</v>
      </c>
      <c r="AO42">
        <v>11.6716802088528</v>
      </c>
      <c r="AP42">
        <v>11.951633128978299</v>
      </c>
      <c r="AQ42">
        <v>38.0736704702121</v>
      </c>
      <c r="AR42">
        <v>55.275505265319303</v>
      </c>
      <c r="AS42">
        <v>15.7895540611892</v>
      </c>
      <c r="AT42">
        <v>15.869903346924399</v>
      </c>
      <c r="AU42">
        <v>51.415809891173602</v>
      </c>
      <c r="AV42">
        <v>87.325019799947199</v>
      </c>
      <c r="AW42">
        <v>1832.39473394738</v>
      </c>
      <c r="AX42">
        <v>20.614826860461701</v>
      </c>
      <c r="AY42">
        <v>12.122948505470699</v>
      </c>
      <c r="AZ42">
        <v>16.108679710187399</v>
      </c>
      <c r="BA42">
        <v>0</v>
      </c>
      <c r="BB42">
        <v>0</v>
      </c>
      <c r="BC42">
        <v>0</v>
      </c>
      <c r="BD42">
        <v>0</v>
      </c>
      <c r="BE42">
        <v>0.68789049895866905</v>
      </c>
      <c r="BF42">
        <v>0.69094115749024698</v>
      </c>
      <c r="BG42">
        <v>0.69094115749024698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8.2765789848065303E-4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0.60711018388175098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1.3212811329360899E-2</v>
      </c>
      <c r="CJ42">
        <v>0</v>
      </c>
      <c r="CK42">
        <v>6.1075016410197898E-3</v>
      </c>
      <c r="CL42">
        <v>0</v>
      </c>
      <c r="CM42">
        <v>0</v>
      </c>
      <c r="CN42">
        <v>0</v>
      </c>
      <c r="CO42">
        <v>0.28132919904685799</v>
      </c>
      <c r="CP42">
        <v>3.9186166705303199E-2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1.3613944342450799E-3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3.5616105486463399E-2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</row>
    <row r="43" spans="1:143" x14ac:dyDescent="0.25">
      <c r="A43" t="s">
        <v>64</v>
      </c>
      <c r="B43">
        <v>138247</v>
      </c>
      <c r="C43">
        <v>108336</v>
      </c>
      <c r="D43">
        <v>108336</v>
      </c>
      <c r="E43">
        <v>108336</v>
      </c>
      <c r="F43">
        <v>108270</v>
      </c>
      <c r="G43">
        <v>44148</v>
      </c>
      <c r="H43">
        <v>64122</v>
      </c>
      <c r="I43">
        <v>66</v>
      </c>
      <c r="J43">
        <v>0</v>
      </c>
      <c r="K43">
        <v>22</v>
      </c>
      <c r="L43">
        <v>1</v>
      </c>
      <c r="M43">
        <v>43</v>
      </c>
      <c r="N43">
        <v>78.36</v>
      </c>
      <c r="O43">
        <v>40.78</v>
      </c>
      <c r="P43">
        <v>59.22</v>
      </c>
      <c r="Q43">
        <v>0.06</v>
      </c>
      <c r="R43">
        <v>15391793.5240092</v>
      </c>
      <c r="S43">
        <v>32625881.077509999</v>
      </c>
      <c r="T43">
        <v>27008283.138140801</v>
      </c>
      <c r="U43">
        <v>162798</v>
      </c>
      <c r="V43">
        <v>145339.285714286</v>
      </c>
      <c r="W43">
        <v>159182.85714285701</v>
      </c>
      <c r="X43">
        <v>94.545347756171495</v>
      </c>
      <c r="Y43">
        <v>224.48081340957901</v>
      </c>
      <c r="Z43">
        <v>169.668289807755</v>
      </c>
      <c r="AA43">
        <v>4.7450000000000001</v>
      </c>
      <c r="AB43">
        <v>186.98599999999999</v>
      </c>
      <c r="AC43">
        <v>25376.231375611002</v>
      </c>
      <c r="AD43">
        <v>85.852999999999994</v>
      </c>
      <c r="AE43">
        <v>0.45914132608858399</v>
      </c>
      <c r="AF43" t="s">
        <v>64</v>
      </c>
      <c r="AG43">
        <v>50427.148589373297</v>
      </c>
      <c r="AH43">
        <v>50520.107801122198</v>
      </c>
      <c r="AI43">
        <v>50868.932274072802</v>
      </c>
      <c r="AJ43">
        <v>92.959211748860199</v>
      </c>
      <c r="AK43">
        <v>551.07210510015204</v>
      </c>
      <c r="AL43">
        <v>26.512017516692001</v>
      </c>
      <c r="AM43">
        <v>31.608157650228002</v>
      </c>
      <c r="AN43">
        <v>12.024035033383999</v>
      </c>
      <c r="AO43">
        <v>16.807719732928099</v>
      </c>
      <c r="AP43">
        <v>0.48798248330800398</v>
      </c>
      <c r="AQ43">
        <v>90.223597116084093</v>
      </c>
      <c r="AR43">
        <v>82.016753217755806</v>
      </c>
      <c r="AS43">
        <v>4.9759649666160097</v>
      </c>
      <c r="AT43">
        <v>13.584122616844001</v>
      </c>
      <c r="AU43">
        <v>128.70429778376399</v>
      </c>
      <c r="AV43">
        <v>89.807719732928106</v>
      </c>
      <c r="AW43">
        <v>919.00218958649998</v>
      </c>
      <c r="AX43">
        <v>26.951929933232002</v>
      </c>
      <c r="AY43">
        <v>7.5120175166919996</v>
      </c>
      <c r="AZ43">
        <v>22.56008758346</v>
      </c>
      <c r="BA43">
        <v>0</v>
      </c>
      <c r="BB43">
        <v>0</v>
      </c>
      <c r="BC43">
        <v>0</v>
      </c>
      <c r="BD43">
        <v>0</v>
      </c>
      <c r="BE43">
        <v>0.72771339465135898</v>
      </c>
      <c r="BF43">
        <v>0.73273359790836901</v>
      </c>
      <c r="BG43">
        <v>0.73273359790836901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0.57522233136050704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3.9242509692546598E-2</v>
      </c>
      <c r="CJ43">
        <v>0</v>
      </c>
      <c r="CK43">
        <v>6.0871604424568501E-2</v>
      </c>
      <c r="CL43">
        <v>0</v>
      </c>
      <c r="CM43">
        <v>0</v>
      </c>
      <c r="CN43">
        <v>0</v>
      </c>
      <c r="CO43">
        <v>0.213572015796161</v>
      </c>
      <c r="CP43">
        <v>9.3009116322799804E-2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1.1677503644463899E-2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</row>
    <row r="44" spans="1:143" x14ac:dyDescent="0.25">
      <c r="A44" t="s">
        <v>65</v>
      </c>
      <c r="B44">
        <v>441316</v>
      </c>
      <c r="C44">
        <v>341696</v>
      </c>
      <c r="D44">
        <v>341686</v>
      </c>
      <c r="E44">
        <v>341686</v>
      </c>
      <c r="F44">
        <v>341454</v>
      </c>
      <c r="G44">
        <v>145311</v>
      </c>
      <c r="H44">
        <v>196143</v>
      </c>
      <c r="I44">
        <v>232</v>
      </c>
      <c r="J44">
        <v>7</v>
      </c>
      <c r="K44">
        <v>71</v>
      </c>
      <c r="L44">
        <v>4</v>
      </c>
      <c r="M44">
        <v>150</v>
      </c>
      <c r="N44">
        <v>77.548072448997502</v>
      </c>
      <c r="O44">
        <v>42.554318561211801</v>
      </c>
      <c r="P44">
        <v>57.445681438788199</v>
      </c>
      <c r="Q44">
        <v>6.8435074709916999E-2</v>
      </c>
      <c r="R44">
        <v>49731440.027044602</v>
      </c>
      <c r="S44">
        <v>5396504.2723343503</v>
      </c>
      <c r="T44">
        <v>29536195.327174701</v>
      </c>
      <c r="U44">
        <v>523479.83333333302</v>
      </c>
      <c r="V44">
        <v>501198.85714285698</v>
      </c>
      <c r="W44">
        <v>514913.42857142899</v>
      </c>
      <c r="X44">
        <v>95.001634944315796</v>
      </c>
      <c r="Y44">
        <v>10.7671918948454</v>
      </c>
      <c r="Z44">
        <v>57.361478043250202</v>
      </c>
      <c r="AA44">
        <v>15.164999999999999</v>
      </c>
      <c r="AB44">
        <v>574.03</v>
      </c>
      <c r="AC44">
        <v>26418.479870390001</v>
      </c>
      <c r="AD44">
        <v>287.24900000000002</v>
      </c>
      <c r="AE44">
        <v>0.50040764419978101</v>
      </c>
      <c r="AF44" t="s">
        <v>65</v>
      </c>
      <c r="AG44">
        <v>52089.8384568689</v>
      </c>
      <c r="AH44">
        <v>52200.541214506396</v>
      </c>
      <c r="AI44">
        <v>52434.999993179197</v>
      </c>
      <c r="AJ44">
        <v>110.70275763755799</v>
      </c>
      <c r="AK44">
        <v>430.08782196879298</v>
      </c>
      <c r="AL44">
        <v>215.49871883192</v>
      </c>
      <c r="AM44">
        <v>98.528580165653807</v>
      </c>
      <c r="AN44">
        <v>10.664142981540699</v>
      </c>
      <c r="AO44">
        <v>25.776592479418301</v>
      </c>
      <c r="AP44">
        <v>27.969811269277201</v>
      </c>
      <c r="AQ44">
        <v>61.623409339453801</v>
      </c>
      <c r="AR44">
        <v>43.606759838393202</v>
      </c>
      <c r="AS44">
        <v>18.451475901080599</v>
      </c>
      <c r="AT44">
        <v>9.1399690337014299</v>
      </c>
      <c r="AU44">
        <v>13.0427093919738</v>
      </c>
      <c r="AV44">
        <v>65.017688531783605</v>
      </c>
      <c r="AW44">
        <v>532.67823014644205</v>
      </c>
      <c r="AX44">
        <v>30.2306830092331</v>
      </c>
      <c r="AY44">
        <v>3.47076049318719</v>
      </c>
      <c r="AZ44">
        <v>23.255853926376599</v>
      </c>
      <c r="BA44">
        <v>0</v>
      </c>
      <c r="BB44">
        <v>0</v>
      </c>
      <c r="BC44">
        <v>0</v>
      </c>
      <c r="BD44">
        <v>0</v>
      </c>
      <c r="BE44">
        <v>0.70993990901091997</v>
      </c>
      <c r="BF44">
        <v>0.71310247298406404</v>
      </c>
      <c r="BG44">
        <v>0.71310247298406404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1.2411476630883801E-4</v>
      </c>
      <c r="BT44">
        <v>0.56721778348069596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2.3356997899549901E-2</v>
      </c>
      <c r="CJ44">
        <v>0</v>
      </c>
      <c r="CK44">
        <v>6.7671832395571803E-4</v>
      </c>
      <c r="CL44">
        <v>0</v>
      </c>
      <c r="CM44">
        <v>0</v>
      </c>
      <c r="CN44">
        <v>0</v>
      </c>
      <c r="CO44">
        <v>0.29924419367479099</v>
      </c>
      <c r="CP44">
        <v>5.1324825243276799E-2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7.2531141962685402E-3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5.0700971060480701E-2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</row>
    <row r="45" spans="1:143" x14ac:dyDescent="0.25">
      <c r="A45" t="s">
        <v>66</v>
      </c>
      <c r="B45">
        <v>419018</v>
      </c>
      <c r="C45">
        <v>327370</v>
      </c>
      <c r="D45">
        <v>327356</v>
      </c>
      <c r="E45">
        <v>327341</v>
      </c>
      <c r="F45">
        <v>327110</v>
      </c>
      <c r="G45">
        <v>147972</v>
      </c>
      <c r="H45">
        <v>179138</v>
      </c>
      <c r="I45">
        <v>231</v>
      </c>
      <c r="J45">
        <v>0</v>
      </c>
      <c r="K45">
        <v>84</v>
      </c>
      <c r="L45">
        <v>4</v>
      </c>
      <c r="M45">
        <v>143</v>
      </c>
      <c r="N45">
        <v>78.191254990675901</v>
      </c>
      <c r="O45">
        <v>45.237636972272298</v>
      </c>
      <c r="P45">
        <v>54.762363027727702</v>
      </c>
      <c r="Q45">
        <v>7.0989942221271099E-2</v>
      </c>
      <c r="R45">
        <v>48054284.759033702</v>
      </c>
      <c r="S45">
        <v>15722964.3815157</v>
      </c>
      <c r="T45">
        <v>26990910.742400002</v>
      </c>
      <c r="U45">
        <v>490025.5</v>
      </c>
      <c r="V45">
        <v>464853.85714285698</v>
      </c>
      <c r="W45">
        <v>484526</v>
      </c>
      <c r="X45">
        <v>98.064865520332503</v>
      </c>
      <c r="Y45">
        <v>33.823456856213198</v>
      </c>
      <c r="Z45">
        <v>55.705804729570801</v>
      </c>
      <c r="AA45">
        <v>18.984999999999999</v>
      </c>
      <c r="AB45">
        <v>552.40599999999995</v>
      </c>
      <c r="AC45">
        <v>34367.838148028801</v>
      </c>
      <c r="AD45">
        <v>278.99599999999998</v>
      </c>
      <c r="AE45">
        <v>0.505056063837105</v>
      </c>
      <c r="AF45" t="s">
        <v>66</v>
      </c>
      <c r="AG45">
        <v>50801.256493917397</v>
      </c>
      <c r="AH45">
        <v>50923.145892225097</v>
      </c>
      <c r="AI45">
        <v>51179.301645453903</v>
      </c>
      <c r="AJ45">
        <v>121.88939830766699</v>
      </c>
      <c r="AK45">
        <v>405.02833602887802</v>
      </c>
      <c r="AL45">
        <v>13.003098703794899</v>
      </c>
      <c r="AM45">
        <v>107.377917633547</v>
      </c>
      <c r="AN45">
        <v>10.7624827133582</v>
      </c>
      <c r="AO45">
        <v>30.442516935049099</v>
      </c>
      <c r="AP45">
        <v>24.095239434638899</v>
      </c>
      <c r="AQ45">
        <v>52.9642781801561</v>
      </c>
      <c r="AR45">
        <v>47.408810913437897</v>
      </c>
      <c r="AS45">
        <v>19.755089890537501</v>
      </c>
      <c r="AT45">
        <v>12.2593886974662</v>
      </c>
      <c r="AU45">
        <v>27.1040503480768</v>
      </c>
      <c r="AV45">
        <v>79.084129104844905</v>
      </c>
      <c r="AW45">
        <v>627.57635187398898</v>
      </c>
      <c r="AX45">
        <v>4.0686191782106302</v>
      </c>
      <c r="AY45">
        <v>3.7047043105266901</v>
      </c>
      <c r="AZ45">
        <v>69.248496355155496</v>
      </c>
      <c r="BA45">
        <v>0</v>
      </c>
      <c r="BB45">
        <v>0</v>
      </c>
      <c r="BC45">
        <v>0</v>
      </c>
      <c r="BD45">
        <v>0</v>
      </c>
      <c r="BE45">
        <v>0.71554274195438705</v>
      </c>
      <c r="BF45">
        <v>0.71916649087030904</v>
      </c>
      <c r="BG45">
        <v>0.71916649087030904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0.54845793492810402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2.0685120880820199E-2</v>
      </c>
      <c r="CJ45">
        <v>0</v>
      </c>
      <c r="CK45">
        <v>7.5309987839773304E-4</v>
      </c>
      <c r="CL45">
        <v>0</v>
      </c>
      <c r="CM45">
        <v>0</v>
      </c>
      <c r="CN45">
        <v>0</v>
      </c>
      <c r="CO45">
        <v>0.35775385109037899</v>
      </c>
      <c r="CP45">
        <v>6.0356454822348797E-2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1.1071002453935601E-2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</row>
    <row r="46" spans="1:143" x14ac:dyDescent="0.25">
      <c r="A46" t="s">
        <v>67</v>
      </c>
      <c r="B46">
        <v>124338</v>
      </c>
      <c r="C46">
        <v>89707</v>
      </c>
      <c r="D46">
        <v>89704</v>
      </c>
      <c r="E46">
        <v>89704</v>
      </c>
      <c r="F46">
        <v>89603</v>
      </c>
      <c r="G46">
        <v>32954</v>
      </c>
      <c r="H46">
        <v>56649</v>
      </c>
      <c r="I46">
        <v>101</v>
      </c>
      <c r="J46">
        <v>0</v>
      </c>
      <c r="K46">
        <v>11</v>
      </c>
      <c r="L46">
        <v>0</v>
      </c>
      <c r="M46">
        <v>90</v>
      </c>
      <c r="N46">
        <v>72.150000000000006</v>
      </c>
      <c r="O46">
        <v>36.78</v>
      </c>
      <c r="P46">
        <v>63.22</v>
      </c>
      <c r="Q46">
        <v>0.11</v>
      </c>
      <c r="R46">
        <v>36388411.333982103</v>
      </c>
      <c r="S46">
        <v>0</v>
      </c>
      <c r="T46">
        <v>11012434.682675499</v>
      </c>
      <c r="U46">
        <v>142041.66666666701</v>
      </c>
      <c r="V46">
        <v>121379.857142857</v>
      </c>
      <c r="W46">
        <v>138514.14285714299</v>
      </c>
      <c r="X46">
        <v>256.18124729116198</v>
      </c>
      <c r="Y46">
        <v>0</v>
      </c>
      <c r="Z46">
        <v>79.504045258636296</v>
      </c>
      <c r="AA46">
        <v>5.0179999999999998</v>
      </c>
      <c r="AB46">
        <v>169.245</v>
      </c>
      <c r="AC46">
        <v>29649.324943129799</v>
      </c>
      <c r="AD46">
        <v>80.790000000000006</v>
      </c>
      <c r="AE46">
        <v>0.47735531330320002</v>
      </c>
      <c r="AF46" t="s">
        <v>67</v>
      </c>
      <c r="AG46">
        <v>47113.380487733499</v>
      </c>
      <c r="AH46">
        <v>47243.823573299</v>
      </c>
      <c r="AI46">
        <v>47649.403733341103</v>
      </c>
      <c r="AJ46">
        <v>130.443085565487</v>
      </c>
      <c r="AK46">
        <v>241.52019544450499</v>
      </c>
      <c r="AL46">
        <v>9.9926562019983294</v>
      </c>
      <c r="AM46">
        <v>98.022031394004998</v>
      </c>
      <c r="AN46">
        <v>0</v>
      </c>
      <c r="AO46">
        <v>0.49816405049958301</v>
      </c>
      <c r="AP46">
        <v>0</v>
      </c>
      <c r="AQ46">
        <v>66.878827332972506</v>
      </c>
      <c r="AR46">
        <v>119.516523545504</v>
      </c>
      <c r="AS46">
        <v>40.435741767485403</v>
      </c>
      <c r="AT46">
        <v>0</v>
      </c>
      <c r="AU46">
        <v>0</v>
      </c>
      <c r="AV46">
        <v>44.520195444504601</v>
      </c>
      <c r="AW46">
        <v>662.60097722252306</v>
      </c>
      <c r="AX46">
        <v>0</v>
      </c>
      <c r="AY46">
        <v>60.498164050499597</v>
      </c>
      <c r="AZ46">
        <v>22</v>
      </c>
      <c r="BA46">
        <v>0</v>
      </c>
      <c r="BB46">
        <v>0</v>
      </c>
      <c r="BC46">
        <v>0</v>
      </c>
      <c r="BD46">
        <v>0</v>
      </c>
      <c r="BE46">
        <v>0.691004578901941</v>
      </c>
      <c r="BF46">
        <v>0.69692935617420304</v>
      </c>
      <c r="BG46">
        <v>0.69692935617420304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0.52094393127852101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1.8158241685616298E-2</v>
      </c>
      <c r="CJ46">
        <v>0</v>
      </c>
      <c r="CK46">
        <v>3.8506887872333702E-3</v>
      </c>
      <c r="CL46">
        <v>0</v>
      </c>
      <c r="CM46">
        <v>0</v>
      </c>
      <c r="CN46">
        <v>0</v>
      </c>
      <c r="CO46">
        <v>0.41600154167033099</v>
      </c>
      <c r="CP46">
        <v>2.4264700179197601E-2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1.67808963991012E-2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</row>
    <row r="47" spans="1:143" x14ac:dyDescent="0.25">
      <c r="A47" t="s">
        <v>68</v>
      </c>
      <c r="B47">
        <v>236788</v>
      </c>
      <c r="C47">
        <v>183328</v>
      </c>
      <c r="D47">
        <v>183324</v>
      </c>
      <c r="E47">
        <v>183323</v>
      </c>
      <c r="F47">
        <v>183153</v>
      </c>
      <c r="G47">
        <v>78987</v>
      </c>
      <c r="H47">
        <v>104166</v>
      </c>
      <c r="I47">
        <v>170</v>
      </c>
      <c r="J47">
        <v>0</v>
      </c>
      <c r="K47">
        <v>42</v>
      </c>
      <c r="L47">
        <v>0</v>
      </c>
      <c r="M47">
        <v>128</v>
      </c>
      <c r="N47">
        <v>77.42</v>
      </c>
      <c r="O47">
        <v>43.13</v>
      </c>
      <c r="P47">
        <v>56.87</v>
      </c>
      <c r="Q47">
        <v>0.09</v>
      </c>
      <c r="R47">
        <v>53866201.961217202</v>
      </c>
      <c r="S47">
        <v>25172854.151096299</v>
      </c>
      <c r="T47">
        <v>10107379.0463493</v>
      </c>
      <c r="U47">
        <v>269451</v>
      </c>
      <c r="V47">
        <v>248691.285714286</v>
      </c>
      <c r="W47">
        <v>266445</v>
      </c>
      <c r="X47">
        <v>199.91093728068299</v>
      </c>
      <c r="Y47">
        <v>101.221295626806</v>
      </c>
      <c r="Z47">
        <v>37.934204231076997</v>
      </c>
      <c r="AA47">
        <v>7.9180000000000001</v>
      </c>
      <c r="AB47">
        <v>310.392</v>
      </c>
      <c r="AC47">
        <v>25509.678084486699</v>
      </c>
      <c r="AD47">
        <v>148.90199999999999</v>
      </c>
      <c r="AE47">
        <v>0.47972241552617301</v>
      </c>
      <c r="AF47" t="s">
        <v>68</v>
      </c>
      <c r="AG47">
        <v>54820.7659262253</v>
      </c>
      <c r="AH47">
        <v>54952.123486459401</v>
      </c>
      <c r="AI47">
        <v>55092.455503224803</v>
      </c>
      <c r="AJ47">
        <v>131.357560234083</v>
      </c>
      <c r="AK47">
        <v>426.28384267964799</v>
      </c>
      <c r="AL47">
        <v>14.5604054267789</v>
      </c>
      <c r="AM47">
        <v>69.663910514384099</v>
      </c>
      <c r="AN47">
        <v>11.9913009858883</v>
      </c>
      <c r="AO47">
        <v>4.5912517793437999</v>
      </c>
      <c r="AP47">
        <v>14.145102191448601</v>
      </c>
      <c r="AQ47">
        <v>11.1800212642567</v>
      </c>
      <c r="AR47">
        <v>77.769467339156094</v>
      </c>
      <c r="AS47">
        <v>11.116399838321399</v>
      </c>
      <c r="AT47">
        <v>3.0923237790626201</v>
      </c>
      <c r="AU47">
        <v>6.4461495878951904</v>
      </c>
      <c r="AV47">
        <v>87.813085426076</v>
      </c>
      <c r="AW47">
        <v>733.94849129219904</v>
      </c>
      <c r="AX47">
        <v>20.239569969948899</v>
      </c>
      <c r="AY47">
        <v>12.1825035586876</v>
      </c>
      <c r="AZ47">
        <v>8.6945415883169606</v>
      </c>
      <c r="BA47">
        <v>0</v>
      </c>
      <c r="BB47">
        <v>0</v>
      </c>
      <c r="BC47">
        <v>0</v>
      </c>
      <c r="BD47">
        <v>0</v>
      </c>
      <c r="BE47">
        <v>0.721258105899513</v>
      </c>
      <c r="BF47">
        <v>0.72310335131715398</v>
      </c>
      <c r="BG47">
        <v>0.72310335131715398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0.57558069302376003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2.3629584608620802E-2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0.31659677824335097</v>
      </c>
      <c r="CP47">
        <v>7.6060543862459501E-2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8.1324002618079604E-3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</row>
    <row r="48" spans="1:143" x14ac:dyDescent="0.25">
      <c r="A48" t="s">
        <v>69</v>
      </c>
      <c r="B48">
        <v>179010</v>
      </c>
      <c r="C48">
        <v>117691</v>
      </c>
      <c r="D48">
        <v>117680</v>
      </c>
      <c r="E48">
        <v>117674</v>
      </c>
      <c r="F48">
        <v>117590</v>
      </c>
      <c r="G48">
        <v>36027</v>
      </c>
      <c r="H48">
        <v>81563</v>
      </c>
      <c r="I48">
        <v>84</v>
      </c>
      <c r="J48">
        <v>0</v>
      </c>
      <c r="K48">
        <v>19</v>
      </c>
      <c r="L48">
        <v>6</v>
      </c>
      <c r="M48">
        <v>59</v>
      </c>
      <c r="N48">
        <v>65.739999999999995</v>
      </c>
      <c r="O48">
        <v>30.64</v>
      </c>
      <c r="P48">
        <v>69.36</v>
      </c>
      <c r="Q48">
        <v>7.0000000000000007E-2</v>
      </c>
      <c r="R48">
        <v>49823998.548780397</v>
      </c>
      <c r="S48">
        <v>73020642.934461996</v>
      </c>
      <c r="T48">
        <v>19811328.5834512</v>
      </c>
      <c r="U48">
        <v>251602.33333333299</v>
      </c>
      <c r="V48">
        <v>262632.57142857101</v>
      </c>
      <c r="W48">
        <v>251946.285714286</v>
      </c>
      <c r="X48">
        <v>198.026774587863</v>
      </c>
      <c r="Y48">
        <v>278.03346149059598</v>
      </c>
      <c r="Z48">
        <v>78.633144073883301</v>
      </c>
      <c r="AA48">
        <v>6.5759999999999996</v>
      </c>
      <c r="AB48">
        <v>251.49</v>
      </c>
      <c r="AC48">
        <v>26148.156984373101</v>
      </c>
      <c r="AD48">
        <v>104.789</v>
      </c>
      <c r="AE48">
        <v>0.41667263111853398</v>
      </c>
      <c r="AF48" t="s">
        <v>69</v>
      </c>
      <c r="AG48">
        <v>39225.6016604123</v>
      </c>
      <c r="AH48">
        <v>39323.869027913403</v>
      </c>
      <c r="AI48">
        <v>39516.709443273503</v>
      </c>
      <c r="AJ48">
        <v>98.267367501156599</v>
      </c>
      <c r="AK48">
        <v>173.01732380609701</v>
      </c>
      <c r="AL48">
        <v>5.7544183416439596</v>
      </c>
      <c r="AM48">
        <v>70.851190047807506</v>
      </c>
      <c r="AN48">
        <v>11.3208553950547</v>
      </c>
      <c r="AO48">
        <v>14.7928956973218</v>
      </c>
      <c r="AP48">
        <v>17.5545571377165</v>
      </c>
      <c r="AQ48">
        <v>59.667264689250999</v>
      </c>
      <c r="AR48">
        <v>31.706785585770799</v>
      </c>
      <c r="AS48">
        <v>24.734657893384099</v>
      </c>
      <c r="AT48">
        <v>10.894360766976799</v>
      </c>
      <c r="AU48">
        <v>5.8515396082866404</v>
      </c>
      <c r="AV48">
        <v>54.281334498534903</v>
      </c>
      <c r="AW48">
        <v>606.75545674189095</v>
      </c>
      <c r="AX48">
        <v>14.122269058757</v>
      </c>
      <c r="AY48">
        <v>7.8681694340204604</v>
      </c>
      <c r="AZ48">
        <v>18.5275535907058</v>
      </c>
      <c r="BA48">
        <v>0</v>
      </c>
      <c r="BB48">
        <v>0</v>
      </c>
      <c r="BC48">
        <v>0</v>
      </c>
      <c r="BD48">
        <v>0</v>
      </c>
      <c r="BE48">
        <v>0.60098699429393998</v>
      </c>
      <c r="BF48">
        <v>0.60394797717575699</v>
      </c>
      <c r="BG48">
        <v>0.60394797717575699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0.449462711077107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1.46040854762137E-2</v>
      </c>
      <c r="CJ48">
        <v>0</v>
      </c>
      <c r="CK48">
        <v>1.8537643581646699E-3</v>
      </c>
      <c r="CL48">
        <v>0</v>
      </c>
      <c r="CM48">
        <v>0</v>
      </c>
      <c r="CN48">
        <v>0</v>
      </c>
      <c r="CO48">
        <v>0.49923067652039199</v>
      </c>
      <c r="CP48">
        <v>2.06474211553716E-2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1.41945385139466E-2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</row>
    <row r="49" spans="1:143" x14ac:dyDescent="0.25">
      <c r="A49" t="s">
        <v>70</v>
      </c>
      <c r="B49">
        <v>653314</v>
      </c>
      <c r="C49">
        <v>494275</v>
      </c>
      <c r="D49">
        <v>494266</v>
      </c>
      <c r="E49">
        <v>494262</v>
      </c>
      <c r="F49">
        <v>493971</v>
      </c>
      <c r="G49">
        <v>183398</v>
      </c>
      <c r="H49">
        <v>310573</v>
      </c>
      <c r="I49">
        <v>291</v>
      </c>
      <c r="J49">
        <v>0</v>
      </c>
      <c r="K49">
        <v>95</v>
      </c>
      <c r="L49">
        <v>9</v>
      </c>
      <c r="M49">
        <v>187</v>
      </c>
      <c r="N49">
        <v>75.723864356409607</v>
      </c>
      <c r="O49">
        <v>37.128443228448603</v>
      </c>
      <c r="P49">
        <v>62.871556771551397</v>
      </c>
      <c r="Q49">
        <v>5.9274593042911397E-2</v>
      </c>
      <c r="R49">
        <v>154929848.218703</v>
      </c>
      <c r="S49">
        <v>35253474.7984761</v>
      </c>
      <c r="T49">
        <v>21574797.6038399</v>
      </c>
      <c r="U49">
        <v>792694</v>
      </c>
      <c r="V49">
        <v>770807.42857142806</v>
      </c>
      <c r="W49">
        <v>790451.14285714296</v>
      </c>
      <c r="X49">
        <v>195.447232120721</v>
      </c>
      <c r="Y49">
        <v>45.735774580965</v>
      </c>
      <c r="Z49">
        <v>27.294283522516299</v>
      </c>
      <c r="AA49">
        <v>20.448</v>
      </c>
      <c r="AB49">
        <v>859.88900000000001</v>
      </c>
      <c r="AC49">
        <v>23779.8134410372</v>
      </c>
      <c r="AD49">
        <v>415.077</v>
      </c>
      <c r="AE49">
        <v>0.48270997768316598</v>
      </c>
      <c r="AF49" t="s">
        <v>70</v>
      </c>
      <c r="AG49">
        <v>48514.250561901899</v>
      </c>
      <c r="AH49">
        <v>48640.438656379702</v>
      </c>
      <c r="AI49">
        <v>49073.273730184097</v>
      </c>
      <c r="AJ49">
        <v>126.188094477807</v>
      </c>
      <c r="AK49">
        <v>508.672471441374</v>
      </c>
      <c r="AL49">
        <v>14.863058682955501</v>
      </c>
      <c r="AM49">
        <v>98.674846777433302</v>
      </c>
      <c r="AN49">
        <v>16.507918130221199</v>
      </c>
      <c r="AO49">
        <v>10.519658841585899</v>
      </c>
      <c r="AP49">
        <v>20.092943006355501</v>
      </c>
      <c r="AQ49">
        <v>66.748173174977595</v>
      </c>
      <c r="AR49">
        <v>61.533474109248999</v>
      </c>
      <c r="AS49">
        <v>32.211540878235702</v>
      </c>
      <c r="AT49">
        <v>29.666686581308401</v>
      </c>
      <c r="AU49">
        <v>29.482825681647299</v>
      </c>
      <c r="AV49">
        <v>80.8285472955573</v>
      </c>
      <c r="AW49">
        <v>2959.2913381609201</v>
      </c>
      <c r="AX49">
        <v>12.8630813444443</v>
      </c>
      <c r="AY49">
        <v>19.066618596841799</v>
      </c>
      <c r="AZ49">
        <v>19.2212379353324</v>
      </c>
      <c r="BA49">
        <v>0</v>
      </c>
      <c r="BB49">
        <v>0.27028151749569901</v>
      </c>
      <c r="BC49">
        <v>0</v>
      </c>
      <c r="BD49">
        <v>0</v>
      </c>
      <c r="BE49">
        <v>0.69982797869820002</v>
      </c>
      <c r="BF49">
        <v>0.70590949825403504</v>
      </c>
      <c r="BG49">
        <v>0.70590949825403504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0.57805289729249099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1.3670483162779501E-2</v>
      </c>
      <c r="CJ49">
        <v>0</v>
      </c>
      <c r="CK49">
        <v>4.4471468023853803E-3</v>
      </c>
      <c r="CL49">
        <v>0</v>
      </c>
      <c r="CM49">
        <v>0</v>
      </c>
      <c r="CN49">
        <v>0</v>
      </c>
      <c r="CO49">
        <v>0.35789860274791202</v>
      </c>
      <c r="CP49">
        <v>3.6036302017642699E-2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1.0299345781111E-2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</row>
    <row r="50" spans="1:143" x14ac:dyDescent="0.25">
      <c r="A50" t="s">
        <v>71</v>
      </c>
      <c r="B50">
        <v>707293</v>
      </c>
      <c r="C50">
        <v>451422</v>
      </c>
      <c r="D50">
        <v>451336</v>
      </c>
      <c r="E50">
        <v>451316</v>
      </c>
      <c r="F50">
        <v>450702</v>
      </c>
      <c r="G50">
        <v>223451</v>
      </c>
      <c r="H50">
        <v>227251</v>
      </c>
      <c r="I50">
        <v>614</v>
      </c>
      <c r="J50">
        <v>0</v>
      </c>
      <c r="K50">
        <v>311</v>
      </c>
      <c r="L50">
        <v>17</v>
      </c>
      <c r="M50">
        <v>286</v>
      </c>
      <c r="N50">
        <v>63.81</v>
      </c>
      <c r="O50">
        <v>49.58</v>
      </c>
      <c r="P50">
        <v>50.42</v>
      </c>
      <c r="Q50">
        <v>0.14000000000000001</v>
      </c>
      <c r="R50">
        <v>196535389.474123</v>
      </c>
      <c r="S50">
        <v>292106402.13080102</v>
      </c>
      <c r="T50">
        <v>45993826.297780603</v>
      </c>
      <c r="U50">
        <v>987390.83333333302</v>
      </c>
      <c r="V50">
        <v>978016.28571428603</v>
      </c>
      <c r="W50">
        <v>982329.42857142899</v>
      </c>
      <c r="X50">
        <v>199.04518336537399</v>
      </c>
      <c r="Y50">
        <v>298.67232928280299</v>
      </c>
      <c r="Z50">
        <v>46.821183362762497</v>
      </c>
      <c r="AA50">
        <v>34.822000000000003</v>
      </c>
      <c r="AB50">
        <v>1100.4079999999999</v>
      </c>
      <c r="AC50">
        <v>31644.626356769499</v>
      </c>
      <c r="AD50">
        <v>394.59100000000001</v>
      </c>
      <c r="AE50">
        <v>0.35858608806915299</v>
      </c>
      <c r="AF50" t="s">
        <v>71</v>
      </c>
      <c r="AG50">
        <v>46001.396744029502</v>
      </c>
      <c r="AH50">
        <v>46147.827451843797</v>
      </c>
      <c r="AI50">
        <v>46363.739989005502</v>
      </c>
      <c r="AJ50">
        <v>146.43070781424601</v>
      </c>
      <c r="AK50">
        <v>240.090467625152</v>
      </c>
      <c r="AL50">
        <v>11.447397536074799</v>
      </c>
      <c r="AM50">
        <v>40.195030054792397</v>
      </c>
      <c r="AN50">
        <v>13.068363748146201</v>
      </c>
      <c r="AO50">
        <v>2.7323316453908402</v>
      </c>
      <c r="AP50">
        <v>35.242212132415602</v>
      </c>
      <c r="AQ50">
        <v>57.457846440158399</v>
      </c>
      <c r="AR50">
        <v>62.592595208126497</v>
      </c>
      <c r="AS50">
        <v>36.028523320331097</v>
      </c>
      <c r="AT50">
        <v>8.7989022142648405</v>
      </c>
      <c r="AU50">
        <v>8.7979093883666302</v>
      </c>
      <c r="AV50">
        <v>46.042926911674499</v>
      </c>
      <c r="AW50">
        <v>728.61016005682802</v>
      </c>
      <c r="AX50">
        <v>13.3706217693348</v>
      </c>
      <c r="AY50">
        <v>0</v>
      </c>
      <c r="AZ50">
        <v>93.389468845067896</v>
      </c>
      <c r="BA50">
        <v>0</v>
      </c>
      <c r="BB50">
        <v>0</v>
      </c>
      <c r="BC50">
        <v>0</v>
      </c>
      <c r="BD50">
        <v>0</v>
      </c>
      <c r="BE50">
        <v>0.63577967296287197</v>
      </c>
      <c r="BF50">
        <v>0.63875122718542798</v>
      </c>
      <c r="BG50">
        <v>0.63875122718542798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0.300973522554706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3.3509608107866202E-4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1.41116000187353E-2</v>
      </c>
      <c r="CJ50">
        <v>0</v>
      </c>
      <c r="CK50">
        <v>1.1812671527729099E-3</v>
      </c>
      <c r="CL50">
        <v>0</v>
      </c>
      <c r="CM50">
        <v>0</v>
      </c>
      <c r="CN50">
        <v>0</v>
      </c>
      <c r="CO50">
        <v>0.628748809369444</v>
      </c>
      <c r="CP50">
        <v>4.8375282596869601E-2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2.1744605527310799E-4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1.3002834820371699E-3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6.6262201655068603E-3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</row>
    <row r="51" spans="1:143" x14ac:dyDescent="0.25">
      <c r="A51" t="s">
        <v>72</v>
      </c>
      <c r="B51">
        <v>160425</v>
      </c>
      <c r="C51">
        <v>122026</v>
      </c>
      <c r="D51">
        <v>122017</v>
      </c>
      <c r="E51">
        <v>122020</v>
      </c>
      <c r="F51">
        <v>121950</v>
      </c>
      <c r="G51">
        <v>53466</v>
      </c>
      <c r="H51">
        <v>68484</v>
      </c>
      <c r="I51">
        <v>70</v>
      </c>
      <c r="J51">
        <v>0</v>
      </c>
      <c r="K51">
        <v>25</v>
      </c>
      <c r="L51">
        <v>0</v>
      </c>
      <c r="M51">
        <v>45</v>
      </c>
      <c r="N51">
        <v>76.06</v>
      </c>
      <c r="O51">
        <v>43.84</v>
      </c>
      <c r="P51">
        <v>56.16</v>
      </c>
      <c r="Q51">
        <v>0.06</v>
      </c>
      <c r="R51">
        <v>40421537.346137702</v>
      </c>
      <c r="S51">
        <v>9961156.4589884002</v>
      </c>
      <c r="T51">
        <v>31949939.955580201</v>
      </c>
      <c r="U51">
        <v>208630</v>
      </c>
      <c r="V51">
        <v>216394</v>
      </c>
      <c r="W51">
        <v>209892.85714285701</v>
      </c>
      <c r="X51">
        <v>193.74748284588799</v>
      </c>
      <c r="Y51">
        <v>46.032498401011097</v>
      </c>
      <c r="Z51">
        <v>152.22023460205</v>
      </c>
      <c r="AA51">
        <v>7.8449999999999998</v>
      </c>
      <c r="AB51">
        <v>209.70099999999999</v>
      </c>
      <c r="AC51">
        <v>37410.4081525601</v>
      </c>
      <c r="AD51">
        <v>102.24299999999999</v>
      </c>
      <c r="AE51">
        <v>0.48756562915770502</v>
      </c>
      <c r="AF51" t="s">
        <v>72</v>
      </c>
      <c r="AG51">
        <v>55691.7443353095</v>
      </c>
      <c r="AH51">
        <v>55799.980437349303</v>
      </c>
      <c r="AI51">
        <v>58526.186966187699</v>
      </c>
      <c r="AJ51">
        <v>108.23610203979101</v>
      </c>
      <c r="AK51">
        <v>498.84599201165599</v>
      </c>
      <c r="AL51">
        <v>19.534421473070701</v>
      </c>
      <c r="AM51">
        <v>55.862314107716998</v>
      </c>
      <c r="AN51">
        <v>10.022947648713799</v>
      </c>
      <c r="AO51">
        <v>3</v>
      </c>
      <c r="AP51">
        <v>13.580316770498399</v>
      </c>
      <c r="AQ51">
        <v>29.068842946141501</v>
      </c>
      <c r="AR51">
        <v>57.183581189710601</v>
      </c>
      <c r="AS51">
        <v>23.6491597166399</v>
      </c>
      <c r="AT51">
        <v>0</v>
      </c>
      <c r="AU51">
        <v>0</v>
      </c>
      <c r="AV51">
        <v>48.045895297427698</v>
      </c>
      <c r="AW51">
        <v>428.34114373995197</v>
      </c>
      <c r="AX51">
        <v>30</v>
      </c>
      <c r="AY51">
        <v>14.8852617564309</v>
      </c>
      <c r="AZ51">
        <v>59.8852617564309</v>
      </c>
      <c r="BA51">
        <v>0</v>
      </c>
      <c r="BB51">
        <v>0</v>
      </c>
      <c r="BC51">
        <v>0</v>
      </c>
      <c r="BD51">
        <v>0</v>
      </c>
      <c r="BE51">
        <v>0.701171875</v>
      </c>
      <c r="BF51">
        <v>0.73541122387459801</v>
      </c>
      <c r="BG51">
        <v>0.73541122387459801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0.60080071630967702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2.3206150948814699E-2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0.244143181410825</v>
      </c>
      <c r="CP51">
        <v>0.101698526419413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2.9973732491838899E-2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</row>
    <row r="52" spans="1:143" x14ac:dyDescent="0.25">
      <c r="A52" t="s">
        <v>73</v>
      </c>
      <c r="B52">
        <v>221389</v>
      </c>
      <c r="C52">
        <v>153241</v>
      </c>
      <c r="D52">
        <v>153234</v>
      </c>
      <c r="E52">
        <v>153234</v>
      </c>
      <c r="F52">
        <v>153064</v>
      </c>
      <c r="G52">
        <v>67967</v>
      </c>
      <c r="H52">
        <v>85097</v>
      </c>
      <c r="I52">
        <v>170</v>
      </c>
      <c r="J52">
        <v>0</v>
      </c>
      <c r="K52">
        <v>85</v>
      </c>
      <c r="L52">
        <v>0</v>
      </c>
      <c r="M52">
        <v>85</v>
      </c>
      <c r="N52">
        <v>69.209999999999994</v>
      </c>
      <c r="O52">
        <v>44.4</v>
      </c>
      <c r="P52">
        <v>55.6</v>
      </c>
      <c r="Q52">
        <v>0.11</v>
      </c>
      <c r="R52">
        <v>57709636.862158202</v>
      </c>
      <c r="S52">
        <v>51677519.763136901</v>
      </c>
      <c r="T52">
        <v>43546845.451090902</v>
      </c>
      <c r="U52">
        <v>304862.5</v>
      </c>
      <c r="V52">
        <v>305055.71428571403</v>
      </c>
      <c r="W52">
        <v>304065.28571428597</v>
      </c>
      <c r="X52">
        <v>189.297263068295</v>
      </c>
      <c r="Y52">
        <v>169.40354611661499</v>
      </c>
      <c r="Z52">
        <v>143.21544581715099</v>
      </c>
      <c r="AA52">
        <v>9.6110000000000007</v>
      </c>
      <c r="AB52">
        <v>332.17899999999997</v>
      </c>
      <c r="AC52">
        <v>28933.195656558699</v>
      </c>
      <c r="AD52">
        <v>145.72200000000001</v>
      </c>
      <c r="AE52">
        <v>0.43868516673239399</v>
      </c>
      <c r="AF52" t="s">
        <v>73</v>
      </c>
      <c r="AG52">
        <v>47809.815337564403</v>
      </c>
      <c r="AH52">
        <v>47919.780577470403</v>
      </c>
      <c r="AI52">
        <v>48223.620471737697</v>
      </c>
      <c r="AJ52">
        <v>109.96523990599501</v>
      </c>
      <c r="AK52">
        <v>284.793992539165</v>
      </c>
      <c r="AL52">
        <v>67.795408925035304</v>
      </c>
      <c r="AM52">
        <v>45.103328506795499</v>
      </c>
      <c r="AN52">
        <v>10.0175785214555</v>
      </c>
      <c r="AO52">
        <v>11.447402014515699</v>
      </c>
      <c r="AP52">
        <v>6.2989566558858998</v>
      </c>
      <c r="AQ52">
        <v>34.217685878091601</v>
      </c>
      <c r="AR52">
        <v>46.1007889359514</v>
      </c>
      <c r="AS52">
        <v>10.040434659052501</v>
      </c>
      <c r="AT52">
        <v>16.205786432466802</v>
      </c>
      <c r="AU52">
        <v>36.5151765294938</v>
      </c>
      <c r="AV52">
        <v>46.007618712532299</v>
      </c>
      <c r="AW52">
        <v>753.47852190661797</v>
      </c>
      <c r="AX52">
        <v>25.728581674492901</v>
      </c>
      <c r="AY52">
        <v>0</v>
      </c>
      <c r="AZ52">
        <v>50</v>
      </c>
      <c r="BA52">
        <v>0</v>
      </c>
      <c r="BB52">
        <v>0</v>
      </c>
      <c r="BC52">
        <v>0</v>
      </c>
      <c r="BD52">
        <v>0</v>
      </c>
      <c r="BE52">
        <v>0.64830326896446</v>
      </c>
      <c r="BF52">
        <v>0.65235846290557598</v>
      </c>
      <c r="BG52">
        <v>0.65235846290557598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0.34850073783746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1.2317632785483999E-2</v>
      </c>
      <c r="CJ52">
        <v>0</v>
      </c>
      <c r="CK52">
        <v>1.00344021053329E-2</v>
      </c>
      <c r="CL52">
        <v>0</v>
      </c>
      <c r="CM52">
        <v>0</v>
      </c>
      <c r="CN52">
        <v>0</v>
      </c>
      <c r="CO52">
        <v>0.57527094885823704</v>
      </c>
      <c r="CP52">
        <v>2.6362397939673401E-2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2.73306061631939E-2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</row>
    <row r="53" spans="1:143" x14ac:dyDescent="0.25">
      <c r="A53" t="s">
        <v>74</v>
      </c>
      <c r="B53">
        <v>465945</v>
      </c>
      <c r="C53">
        <v>322779</v>
      </c>
      <c r="D53">
        <v>322751</v>
      </c>
      <c r="E53">
        <v>322751</v>
      </c>
      <c r="F53">
        <v>322480</v>
      </c>
      <c r="G53">
        <v>105784</v>
      </c>
      <c r="H53">
        <v>216696</v>
      </c>
      <c r="I53">
        <v>271</v>
      </c>
      <c r="J53">
        <v>0</v>
      </c>
      <c r="K53">
        <v>131</v>
      </c>
      <c r="L53">
        <v>4</v>
      </c>
      <c r="M53">
        <v>136</v>
      </c>
      <c r="N53">
        <v>69.367488774497602</v>
      </c>
      <c r="O53">
        <v>32.801834284296703</v>
      </c>
      <c r="P53">
        <v>67.198165715703297</v>
      </c>
      <c r="Q53">
        <v>8.2831493425948893E-2</v>
      </c>
      <c r="R53">
        <v>105186922</v>
      </c>
      <c r="S53">
        <v>91031334</v>
      </c>
      <c r="T53">
        <v>28871532</v>
      </c>
      <c r="U53">
        <v>608336.16666666698</v>
      </c>
      <c r="V53">
        <v>622420.42857142899</v>
      </c>
      <c r="W53">
        <v>609925.14285714296</v>
      </c>
      <c r="X53">
        <v>172.90920343658701</v>
      </c>
      <c r="Y53">
        <v>146.25376967291101</v>
      </c>
      <c r="Z53">
        <v>47.336189265380597</v>
      </c>
      <c r="AA53">
        <v>14.625999999999999</v>
      </c>
      <c r="AB53">
        <v>632.05499999999995</v>
      </c>
      <c r="AC53">
        <v>23140.3912634185</v>
      </c>
      <c r="AD53">
        <v>271.68400000000003</v>
      </c>
      <c r="AE53">
        <v>0.42984233966980701</v>
      </c>
      <c r="AF53" t="s">
        <v>74</v>
      </c>
      <c r="AG53">
        <v>81723.924710485298</v>
      </c>
      <c r="AH53">
        <v>81897.731506171403</v>
      </c>
      <c r="AI53">
        <v>82185.0514627308</v>
      </c>
      <c r="AJ53">
        <v>173.80679568620999</v>
      </c>
      <c r="AK53">
        <v>318.86128089861398</v>
      </c>
      <c r="AL53">
        <v>3.8879166892157802</v>
      </c>
      <c r="AM53">
        <v>103.678867310893</v>
      </c>
      <c r="AN53">
        <v>13.8602754345489</v>
      </c>
      <c r="AO53">
        <v>14.0531616513956</v>
      </c>
      <c r="AP53">
        <v>23.3666600703895</v>
      </c>
      <c r="AQ53">
        <v>95.819976098439</v>
      </c>
      <c r="AR53">
        <v>88.537008875061204</v>
      </c>
      <c r="AS53">
        <v>26.740254027319001</v>
      </c>
      <c r="AT53">
        <v>23.981244681432301</v>
      </c>
      <c r="AU53">
        <v>13.066777656645099</v>
      </c>
      <c r="AV53">
        <v>101.677768565457</v>
      </c>
      <c r="AW53">
        <v>4476.9822976014902</v>
      </c>
      <c r="AX53">
        <v>55.3671849508873</v>
      </c>
      <c r="AY53">
        <v>8.3995536228766294</v>
      </c>
      <c r="AZ53">
        <v>52.838731259289197</v>
      </c>
      <c r="BA53">
        <v>0</v>
      </c>
      <c r="BB53">
        <v>0.96146415546578801</v>
      </c>
      <c r="BC53">
        <v>0</v>
      </c>
      <c r="BD53">
        <v>0</v>
      </c>
      <c r="BE53">
        <v>0.63012557638770805</v>
      </c>
      <c r="BF53">
        <v>0.63233548133763096</v>
      </c>
      <c r="BG53">
        <v>0.63233548133763096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0.45945657407138102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1.01958778373527E-2</v>
      </c>
      <c r="CJ53">
        <v>0</v>
      </c>
      <c r="CK53">
        <v>1.5137970335374301E-3</v>
      </c>
      <c r="CL53">
        <v>0</v>
      </c>
      <c r="CM53">
        <v>0</v>
      </c>
      <c r="CN53">
        <v>0</v>
      </c>
      <c r="CO53">
        <v>0.469955817608258</v>
      </c>
      <c r="CP53">
        <v>1.62391648405362E-2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4.1640032856333699E-2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</row>
    <row r="54" spans="1:143" x14ac:dyDescent="0.25">
      <c r="A54" t="s">
        <v>75</v>
      </c>
      <c r="B54">
        <v>369489</v>
      </c>
      <c r="C54">
        <v>253728</v>
      </c>
      <c r="D54">
        <v>253721</v>
      </c>
      <c r="E54">
        <v>253722</v>
      </c>
      <c r="F54">
        <v>253515</v>
      </c>
      <c r="G54">
        <v>87710</v>
      </c>
      <c r="H54">
        <v>165805</v>
      </c>
      <c r="I54">
        <v>207</v>
      </c>
      <c r="J54">
        <v>0</v>
      </c>
      <c r="K54">
        <v>104</v>
      </c>
      <c r="L54">
        <v>10</v>
      </c>
      <c r="M54">
        <v>93</v>
      </c>
      <c r="N54">
        <v>68.684465061238996</v>
      </c>
      <c r="O54">
        <v>34.600925152357803</v>
      </c>
      <c r="P54">
        <v>65.399074847642197</v>
      </c>
      <c r="Q54">
        <v>8.4652032424116896E-2</v>
      </c>
      <c r="R54">
        <v>86788053</v>
      </c>
      <c r="S54">
        <v>108748125</v>
      </c>
      <c r="T54">
        <v>21673631</v>
      </c>
      <c r="U54">
        <v>507403.83333333302</v>
      </c>
      <c r="V54">
        <v>519093.42857142899</v>
      </c>
      <c r="W54">
        <v>508802.85714285698</v>
      </c>
      <c r="X54">
        <v>171.04335304259601</v>
      </c>
      <c r="Y54">
        <v>209.496246753268</v>
      </c>
      <c r="Z54">
        <v>42.597306001201702</v>
      </c>
      <c r="AA54">
        <v>12.776</v>
      </c>
      <c r="AB54">
        <v>526.21100000000001</v>
      </c>
      <c r="AC54">
        <v>24279.233995488499</v>
      </c>
      <c r="AD54">
        <v>205.75800000000001</v>
      </c>
      <c r="AE54">
        <v>0.39101805169409198</v>
      </c>
      <c r="AF54" t="s">
        <v>75</v>
      </c>
      <c r="AG54">
        <v>82879.689034146897</v>
      </c>
      <c r="AH54">
        <v>83095.932658330101</v>
      </c>
      <c r="AI54">
        <v>83596.845850580605</v>
      </c>
      <c r="AJ54">
        <v>216.24362418323301</v>
      </c>
      <c r="AK54">
        <v>467.47715409095002</v>
      </c>
      <c r="AL54">
        <v>19.847231578252199</v>
      </c>
      <c r="AM54">
        <v>117.571920920045</v>
      </c>
      <c r="AN54">
        <v>11.6751038354878</v>
      </c>
      <c r="AO54">
        <v>15.325874842408799</v>
      </c>
      <c r="AP54">
        <v>19.2531946804711</v>
      </c>
      <c r="AQ54">
        <v>58.558162029687701</v>
      </c>
      <c r="AR54">
        <v>90.918915632572904</v>
      </c>
      <c r="AS54">
        <v>29.3950467872499</v>
      </c>
      <c r="AT54">
        <v>8.9621657918477808</v>
      </c>
      <c r="AU54">
        <v>4.7640193143607004</v>
      </c>
      <c r="AV54">
        <v>96.1541055480848</v>
      </c>
      <c r="AW54">
        <v>879.761433366662</v>
      </c>
      <c r="AX54">
        <v>18.297209887154601</v>
      </c>
      <c r="AY54">
        <v>9.0026841822605199</v>
      </c>
      <c r="AZ54">
        <v>71.654311932091503</v>
      </c>
      <c r="BA54">
        <v>0</v>
      </c>
      <c r="BB54">
        <v>0</v>
      </c>
      <c r="BC54">
        <v>0</v>
      </c>
      <c r="BD54">
        <v>0</v>
      </c>
      <c r="BE54">
        <v>0.64229159371024902</v>
      </c>
      <c r="BF54">
        <v>0.64607285872726705</v>
      </c>
      <c r="BG54">
        <v>0.64607285872726705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0.492944241260447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8.0146210137477907E-3</v>
      </c>
      <c r="CJ54">
        <v>0</v>
      </c>
      <c r="CK54">
        <v>1.01079239735883E-3</v>
      </c>
      <c r="CL54">
        <v>0</v>
      </c>
      <c r="CM54">
        <v>0</v>
      </c>
      <c r="CN54">
        <v>0</v>
      </c>
      <c r="CO54">
        <v>0.44595255712608001</v>
      </c>
      <c r="CP54">
        <v>1.9418984064576299E-2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2.1405333587412099E-3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3.0518270779048999E-2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</row>
    <row r="55" spans="1:143" x14ac:dyDescent="0.25">
      <c r="A55" t="s">
        <v>76</v>
      </c>
      <c r="B55">
        <v>120892</v>
      </c>
      <c r="C55">
        <v>87474</v>
      </c>
      <c r="D55">
        <v>87469</v>
      </c>
      <c r="E55">
        <v>87469</v>
      </c>
      <c r="F55">
        <v>87392</v>
      </c>
      <c r="G55">
        <v>34176</v>
      </c>
      <c r="H55">
        <v>53216</v>
      </c>
      <c r="I55">
        <v>77</v>
      </c>
      <c r="J55">
        <v>0</v>
      </c>
      <c r="K55">
        <v>32</v>
      </c>
      <c r="L55">
        <v>7</v>
      </c>
      <c r="M55">
        <v>38</v>
      </c>
      <c r="N55">
        <v>72.349999999999994</v>
      </c>
      <c r="O55">
        <v>39.11</v>
      </c>
      <c r="P55">
        <v>60.89</v>
      </c>
      <c r="Q55">
        <v>0.09</v>
      </c>
      <c r="R55">
        <v>16928810.1708326</v>
      </c>
      <c r="S55">
        <v>10071558.130752301</v>
      </c>
      <c r="T55">
        <v>7644710.7591406899</v>
      </c>
      <c r="U55">
        <v>156303.33333333299</v>
      </c>
      <c r="V55">
        <v>152076.85714285701</v>
      </c>
      <c r="W55">
        <v>155008.714285714</v>
      </c>
      <c r="X55">
        <v>108.307416161945</v>
      </c>
      <c r="Y55">
        <v>66.226764019007405</v>
      </c>
      <c r="Z55">
        <v>49.317941861319099</v>
      </c>
      <c r="AA55">
        <v>7.3390000000000004</v>
      </c>
      <c r="AB55">
        <v>190.154</v>
      </c>
      <c r="AC55">
        <v>38595.033499163801</v>
      </c>
      <c r="AD55">
        <v>83.016999999999996</v>
      </c>
      <c r="AE55">
        <v>0.43657772121543598</v>
      </c>
      <c r="AF55" t="s">
        <v>76</v>
      </c>
      <c r="AG55">
        <v>47739</v>
      </c>
      <c r="AH55">
        <v>47884</v>
      </c>
      <c r="AI55">
        <v>48263</v>
      </c>
      <c r="AJ55">
        <v>145</v>
      </c>
      <c r="AK55">
        <v>281</v>
      </c>
      <c r="AL55">
        <v>0</v>
      </c>
      <c r="AM55">
        <v>77</v>
      </c>
      <c r="AN55">
        <v>14</v>
      </c>
      <c r="AO55">
        <v>16</v>
      </c>
      <c r="AP55">
        <v>45</v>
      </c>
      <c r="AQ55">
        <v>139</v>
      </c>
      <c r="AR55">
        <v>98</v>
      </c>
      <c r="AS55">
        <v>17</v>
      </c>
      <c r="AT55">
        <v>0</v>
      </c>
      <c r="AU55">
        <v>0</v>
      </c>
      <c r="AV55">
        <v>49</v>
      </c>
      <c r="AW55">
        <v>1485</v>
      </c>
      <c r="AX55">
        <v>30</v>
      </c>
      <c r="AY55">
        <v>0</v>
      </c>
      <c r="AZ55">
        <v>379</v>
      </c>
      <c r="BA55">
        <v>0</v>
      </c>
      <c r="BB55">
        <v>0</v>
      </c>
      <c r="BC55">
        <v>0</v>
      </c>
      <c r="BD55">
        <v>0</v>
      </c>
      <c r="BE55">
        <v>0.66950029361594998</v>
      </c>
      <c r="BF55">
        <v>0.67479936243393601</v>
      </c>
      <c r="BG55">
        <v>0.67479936243393601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0.46802404742453801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1.7763254362261501E-2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0.48073901841261901</v>
      </c>
      <c r="CP55">
        <v>3.3452732566664603E-2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</row>
    <row r="56" spans="1:143" x14ac:dyDescent="0.25">
      <c r="A56" t="s">
        <v>77</v>
      </c>
      <c r="B56">
        <v>457306</v>
      </c>
      <c r="C56">
        <v>351917</v>
      </c>
      <c r="D56">
        <v>351882</v>
      </c>
      <c r="E56">
        <v>351865</v>
      </c>
      <c r="F56">
        <v>351627</v>
      </c>
      <c r="G56">
        <v>183193</v>
      </c>
      <c r="H56">
        <v>168434</v>
      </c>
      <c r="I56">
        <v>238</v>
      </c>
      <c r="J56">
        <v>0</v>
      </c>
      <c r="K56">
        <v>96</v>
      </c>
      <c r="L56">
        <v>1</v>
      </c>
      <c r="M56">
        <v>141</v>
      </c>
      <c r="N56">
        <v>77.078610089668899</v>
      </c>
      <c r="O56">
        <v>52.099468698365001</v>
      </c>
      <c r="P56">
        <v>47.900531301634999</v>
      </c>
      <c r="Q56">
        <v>6.7323271534893495E-2</v>
      </c>
      <c r="R56">
        <v>59808448.699556597</v>
      </c>
      <c r="S56">
        <v>0</v>
      </c>
      <c r="T56">
        <v>9160179.4589449093</v>
      </c>
      <c r="U56">
        <v>518546.5</v>
      </c>
      <c r="V56">
        <v>478177.28571428597</v>
      </c>
      <c r="W56">
        <v>508141.28571428597</v>
      </c>
      <c r="X56">
        <v>115.33864118175801</v>
      </c>
      <c r="Y56">
        <v>0</v>
      </c>
      <c r="Z56">
        <v>18.0268356783263</v>
      </c>
      <c r="AA56">
        <v>24.363</v>
      </c>
      <c r="AB56">
        <v>637.16399999999999</v>
      </c>
      <c r="AC56">
        <v>38236.623538052998</v>
      </c>
      <c r="AD56">
        <v>329.79700000000003</v>
      </c>
      <c r="AE56">
        <v>0.517601433853765</v>
      </c>
      <c r="AF56" t="s">
        <v>77</v>
      </c>
      <c r="AG56">
        <v>60276.297129425897</v>
      </c>
      <c r="AH56">
        <v>60422.485240732</v>
      </c>
      <c r="AI56">
        <v>60586.813160640399</v>
      </c>
      <c r="AJ56">
        <v>146.18811130605999</v>
      </c>
      <c r="AK56">
        <v>606.74860789271099</v>
      </c>
      <c r="AL56">
        <v>15.9628517391083</v>
      </c>
      <c r="AM56">
        <v>63.7573259035509</v>
      </c>
      <c r="AN56">
        <v>9.7424220517609896</v>
      </c>
      <c r="AO56">
        <v>6.2825381877010003</v>
      </c>
      <c r="AP56">
        <v>22.1455489689614</v>
      </c>
      <c r="AQ56">
        <v>42.552638263119</v>
      </c>
      <c r="AR56">
        <v>53.436711383432304</v>
      </c>
      <c r="AS56">
        <v>10.9019565701603</v>
      </c>
      <c r="AT56">
        <v>15.184871847976</v>
      </c>
      <c r="AU56">
        <v>5.7818172226629203</v>
      </c>
      <c r="AV56">
        <v>77.689486805753603</v>
      </c>
      <c r="AW56">
        <v>2448.7491139359199</v>
      </c>
      <c r="AX56">
        <v>42.256974213288402</v>
      </c>
      <c r="AY56">
        <v>11.4968426029769</v>
      </c>
      <c r="AZ56">
        <v>36.861031546616502</v>
      </c>
      <c r="BA56">
        <v>0</v>
      </c>
      <c r="BB56">
        <v>0</v>
      </c>
      <c r="BC56">
        <v>0.33315618564556698</v>
      </c>
      <c r="BD56">
        <v>0</v>
      </c>
      <c r="BE56">
        <v>0.70678215132841204</v>
      </c>
      <c r="BF56">
        <v>0.70867932491100305</v>
      </c>
      <c r="BG56">
        <v>0.70867932491100305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0.50493078072797604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9.0692864569849499E-4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1.7109656170522701E-2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0.31843493005665702</v>
      </c>
      <c r="CP56">
        <v>0.13831954137045899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3.6482797979570802E-4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1.9905768412461899E-2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</row>
    <row r="57" spans="1:143" x14ac:dyDescent="0.25">
      <c r="A57" t="s">
        <v>78</v>
      </c>
      <c r="B57">
        <v>666312</v>
      </c>
      <c r="C57">
        <v>497348</v>
      </c>
      <c r="D57">
        <v>497339</v>
      </c>
      <c r="E57">
        <v>497329</v>
      </c>
      <c r="F57">
        <v>497007</v>
      </c>
      <c r="G57">
        <v>207010</v>
      </c>
      <c r="H57">
        <v>289997</v>
      </c>
      <c r="I57">
        <v>322</v>
      </c>
      <c r="J57">
        <v>0</v>
      </c>
      <c r="K57">
        <v>82</v>
      </c>
      <c r="L57">
        <v>14</v>
      </c>
      <c r="M57">
        <v>226</v>
      </c>
      <c r="N57">
        <v>74.810889041804202</v>
      </c>
      <c r="O57">
        <v>41.652678272137003</v>
      </c>
      <c r="P57">
        <v>58.347321727862997</v>
      </c>
      <c r="Q57">
        <v>6.4287464764077804E-2</v>
      </c>
      <c r="R57">
        <v>78097692.011390001</v>
      </c>
      <c r="S57">
        <v>56442931.741256103</v>
      </c>
      <c r="T57">
        <v>12371310.564830801</v>
      </c>
      <c r="U57">
        <v>754141.5</v>
      </c>
      <c r="V57">
        <v>694883.71428571397</v>
      </c>
      <c r="W57">
        <v>748601.14285714296</v>
      </c>
      <c r="X57">
        <v>103.55840649452399</v>
      </c>
      <c r="Y57">
        <v>81.226442037535705</v>
      </c>
      <c r="Z57">
        <v>16.525903924770901</v>
      </c>
      <c r="AA57">
        <v>23.706</v>
      </c>
      <c r="AB57">
        <v>876.05100000000004</v>
      </c>
      <c r="AC57">
        <v>27060.068420674099</v>
      </c>
      <c r="AD57">
        <v>438.03899999999999</v>
      </c>
      <c r="AE57">
        <v>0.50001541006174299</v>
      </c>
      <c r="AF57" t="s">
        <v>78</v>
      </c>
      <c r="AG57">
        <v>156512.24075958499</v>
      </c>
      <c r="AH57">
        <v>156875.05616553</v>
      </c>
      <c r="AI57">
        <v>157332.72594472999</v>
      </c>
      <c r="AJ57">
        <v>362.81540594464701</v>
      </c>
      <c r="AK57">
        <v>1378.9140525754201</v>
      </c>
      <c r="AL57">
        <v>83.684563696460103</v>
      </c>
      <c r="AM57">
        <v>378.40167079566299</v>
      </c>
      <c r="AN57">
        <v>42.616835489115303</v>
      </c>
      <c r="AO57">
        <v>46.651414011678398</v>
      </c>
      <c r="AP57">
        <v>74.828030108108095</v>
      </c>
      <c r="AQ57">
        <v>41.2181950762171</v>
      </c>
      <c r="AR57">
        <v>160.14620793607801</v>
      </c>
      <c r="AS57">
        <v>54.571666619388999</v>
      </c>
      <c r="AT57">
        <v>78.2622436241804</v>
      </c>
      <c r="AU57">
        <v>29.307723532662202</v>
      </c>
      <c r="AV57">
        <v>234.41873974782899</v>
      </c>
      <c r="AW57">
        <v>1616.4964667982399</v>
      </c>
      <c r="AX57">
        <v>80.872764912741999</v>
      </c>
      <c r="AY57">
        <v>50.431654710379</v>
      </c>
      <c r="AZ57">
        <v>109.50592245887201</v>
      </c>
      <c r="BA57">
        <v>0</v>
      </c>
      <c r="BB57">
        <v>0</v>
      </c>
      <c r="BC57">
        <v>0</v>
      </c>
      <c r="BD57">
        <v>0</v>
      </c>
      <c r="BE57">
        <v>0.70109567602487199</v>
      </c>
      <c r="BF57">
        <v>0.70313357688960099</v>
      </c>
      <c r="BG57">
        <v>0.70313357688960099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0.53205959724808405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1.4526651291458701E-2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0.31193896722063402</v>
      </c>
      <c r="CP57">
        <v>0.118206589855146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5.4153459003243901E-4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2.2714160707387999E-2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</row>
    <row r="58" spans="1:143" x14ac:dyDescent="0.25">
      <c r="A58" t="s">
        <v>79</v>
      </c>
      <c r="B58">
        <v>548788</v>
      </c>
      <c r="C58">
        <v>418068</v>
      </c>
      <c r="D58">
        <v>418061</v>
      </c>
      <c r="E58">
        <v>418039</v>
      </c>
      <c r="F58">
        <v>417771</v>
      </c>
      <c r="G58">
        <v>178749</v>
      </c>
      <c r="H58">
        <v>239022</v>
      </c>
      <c r="I58">
        <v>268</v>
      </c>
      <c r="J58">
        <v>3</v>
      </c>
      <c r="K58">
        <v>62</v>
      </c>
      <c r="L58">
        <v>12</v>
      </c>
      <c r="M58">
        <v>191</v>
      </c>
      <c r="N58">
        <v>76.305744797987401</v>
      </c>
      <c r="O58">
        <v>42.785091880480003</v>
      </c>
      <c r="P58">
        <v>57.214908119519997</v>
      </c>
      <c r="Q58">
        <v>6.1866812200942603E-2</v>
      </c>
      <c r="R58">
        <v>67838302.060901299</v>
      </c>
      <c r="S58">
        <v>24474412.911721401</v>
      </c>
      <c r="T58">
        <v>11387535.6067991</v>
      </c>
      <c r="U58">
        <v>641938.33333333302</v>
      </c>
      <c r="V58">
        <v>602823.14285714296</v>
      </c>
      <c r="W58">
        <v>640200.85714285704</v>
      </c>
      <c r="X58">
        <v>105.67728789250501</v>
      </c>
      <c r="Y58">
        <v>40.599657132807401</v>
      </c>
      <c r="Z58">
        <v>17.787441987535502</v>
      </c>
      <c r="AA58">
        <v>21.771000000000001</v>
      </c>
      <c r="AB58">
        <v>739.702</v>
      </c>
      <c r="AC58">
        <v>29432.122665613999</v>
      </c>
      <c r="AD58">
        <v>363.19099999999997</v>
      </c>
      <c r="AE58">
        <v>0.49099637421556203</v>
      </c>
      <c r="AF58" t="s">
        <v>79</v>
      </c>
      <c r="AG58">
        <v>55355.461675382598</v>
      </c>
      <c r="AH58">
        <v>55479.256522502001</v>
      </c>
      <c r="AI58">
        <v>55739.032211382801</v>
      </c>
      <c r="AJ58">
        <v>123.79484711939</v>
      </c>
      <c r="AK58">
        <v>517.68816624669603</v>
      </c>
      <c r="AL58">
        <v>23.1130844384308</v>
      </c>
      <c r="AM58">
        <v>70.742214873999899</v>
      </c>
      <c r="AN58">
        <v>17.1245222198304</v>
      </c>
      <c r="AO58">
        <v>4.9269143315057198</v>
      </c>
      <c r="AP58">
        <v>13.219294992737201</v>
      </c>
      <c r="AQ58">
        <v>41.924687554832801</v>
      </c>
      <c r="AR58">
        <v>62.035762286615601</v>
      </c>
      <c r="AS58">
        <v>14.276892714949099</v>
      </c>
      <c r="AT58">
        <v>150.66344558868499</v>
      </c>
      <c r="AU58">
        <v>111.35558783467199</v>
      </c>
      <c r="AV58">
        <v>78.947183245088297</v>
      </c>
      <c r="AW58">
        <v>858.59695704003298</v>
      </c>
      <c r="AX58">
        <v>21.810148747234599</v>
      </c>
      <c r="AY58">
        <v>6.98475444857882</v>
      </c>
      <c r="AZ58">
        <v>18.929356369286801</v>
      </c>
      <c r="BA58">
        <v>0</v>
      </c>
      <c r="BB58">
        <v>0</v>
      </c>
      <c r="BC58">
        <v>0.43069949006633301</v>
      </c>
      <c r="BD58">
        <v>0</v>
      </c>
      <c r="BE58">
        <v>0.70095528900160498</v>
      </c>
      <c r="BF58">
        <v>0.70425113554756802</v>
      </c>
      <c r="BG58">
        <v>0.70425113554756802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0.57065187741169099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2.79066389022459E-2</v>
      </c>
      <c r="CJ58">
        <v>0</v>
      </c>
      <c r="CK58">
        <v>5.3633735709000402E-3</v>
      </c>
      <c r="CL58">
        <v>0</v>
      </c>
      <c r="CM58">
        <v>0</v>
      </c>
      <c r="CN58">
        <v>0</v>
      </c>
      <c r="CO58">
        <v>0.32783862522052498</v>
      </c>
      <c r="CP58">
        <v>4.4821592799157997E-2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2.3243085279971001E-2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</row>
    <row r="59" spans="1:143" x14ac:dyDescent="0.25">
      <c r="A59" t="s">
        <v>80</v>
      </c>
      <c r="B59">
        <v>127612</v>
      </c>
      <c r="C59">
        <v>84633</v>
      </c>
      <c r="D59">
        <v>84636</v>
      </c>
      <c r="E59">
        <v>84616</v>
      </c>
      <c r="F59">
        <v>84481</v>
      </c>
      <c r="G59">
        <v>36708</v>
      </c>
      <c r="H59">
        <v>47773</v>
      </c>
      <c r="I59">
        <v>135</v>
      </c>
      <c r="J59">
        <v>0</v>
      </c>
      <c r="K59">
        <v>85</v>
      </c>
      <c r="L59">
        <v>0</v>
      </c>
      <c r="M59">
        <v>50</v>
      </c>
      <c r="N59">
        <v>66.31</v>
      </c>
      <c r="O59">
        <v>43.45</v>
      </c>
      <c r="P59">
        <v>56.55</v>
      </c>
      <c r="Q59">
        <v>0.16</v>
      </c>
      <c r="R59">
        <v>13999559.086677499</v>
      </c>
      <c r="S59">
        <v>30389089.938809801</v>
      </c>
      <c r="T59">
        <v>10192947.693942601</v>
      </c>
      <c r="U59">
        <v>179488.33333333299</v>
      </c>
      <c r="V59">
        <v>170273.85714285701</v>
      </c>
      <c r="W59">
        <v>175299.14285714299</v>
      </c>
      <c r="X59">
        <v>77.9970420733613</v>
      </c>
      <c r="Y59">
        <v>178.47184793208601</v>
      </c>
      <c r="Z59">
        <v>58.1460212971445</v>
      </c>
      <c r="AA59">
        <v>6.4009999999999998</v>
      </c>
      <c r="AB59">
        <v>210.2</v>
      </c>
      <c r="AC59">
        <v>30451.950523311101</v>
      </c>
      <c r="AD59">
        <v>92.07</v>
      </c>
      <c r="AE59">
        <v>0.43801141769743102</v>
      </c>
      <c r="AF59" t="s">
        <v>80</v>
      </c>
      <c r="AG59">
        <v>46270.298502194899</v>
      </c>
      <c r="AH59">
        <v>46380.417841307702</v>
      </c>
      <c r="AI59">
        <v>46568.513312597897</v>
      </c>
      <c r="AJ59">
        <v>110.119339112788</v>
      </c>
      <c r="AK59">
        <v>200.90452870977001</v>
      </c>
      <c r="AL59">
        <v>2</v>
      </c>
      <c r="AM59">
        <v>22.035801733836301</v>
      </c>
      <c r="AN59">
        <v>22</v>
      </c>
      <c r="AO59">
        <v>32</v>
      </c>
      <c r="AP59">
        <v>13</v>
      </c>
      <c r="AQ59">
        <v>83</v>
      </c>
      <c r="AR59">
        <v>125</v>
      </c>
      <c r="AS59">
        <v>13</v>
      </c>
      <c r="AT59">
        <v>18</v>
      </c>
      <c r="AU59">
        <v>21</v>
      </c>
      <c r="AV59">
        <v>47.952264354885003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0.68202707372848304</v>
      </c>
      <c r="BF59">
        <v>0.68479179993970496</v>
      </c>
      <c r="BG59">
        <v>0.68479179993970496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0.327254879033129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1.17620047901183E-2</v>
      </c>
      <c r="CJ59">
        <v>0</v>
      </c>
      <c r="CK59">
        <v>1.71714394233918E-3</v>
      </c>
      <c r="CL59">
        <v>0</v>
      </c>
      <c r="CM59">
        <v>0</v>
      </c>
      <c r="CN59">
        <v>0</v>
      </c>
      <c r="CO59">
        <v>0.63298816544437697</v>
      </c>
      <c r="CP59">
        <v>2.01246278087082E-2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8.5320589634977698E-3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</row>
    <row r="60" spans="1:143" x14ac:dyDescent="0.25">
      <c r="A60" t="s">
        <v>81</v>
      </c>
      <c r="B60">
        <v>323534</v>
      </c>
      <c r="C60">
        <v>245040</v>
      </c>
      <c r="D60">
        <v>245032</v>
      </c>
      <c r="E60">
        <v>245029</v>
      </c>
      <c r="F60">
        <v>244870</v>
      </c>
      <c r="G60">
        <v>111167</v>
      </c>
      <c r="H60">
        <v>133703</v>
      </c>
      <c r="I60">
        <v>159</v>
      </c>
      <c r="J60">
        <v>0</v>
      </c>
      <c r="K60">
        <v>60</v>
      </c>
      <c r="L60">
        <v>2</v>
      </c>
      <c r="M60">
        <v>97</v>
      </c>
      <c r="N60">
        <v>75.840893208641305</v>
      </c>
      <c r="O60">
        <v>45.398921876914301</v>
      </c>
      <c r="P60">
        <v>54.601078123085699</v>
      </c>
      <c r="Q60">
        <v>6.7029525870870299E-2</v>
      </c>
      <c r="R60">
        <v>28938532</v>
      </c>
      <c r="S60">
        <v>0</v>
      </c>
      <c r="T60">
        <v>10192948</v>
      </c>
      <c r="U60">
        <v>356513.66666666698</v>
      </c>
      <c r="V60">
        <v>329576.14285714302</v>
      </c>
      <c r="W60">
        <v>349722.57142857101</v>
      </c>
      <c r="X60">
        <v>81.170891064484707</v>
      </c>
      <c r="Y60">
        <v>0</v>
      </c>
      <c r="Z60">
        <v>29.1458110878092</v>
      </c>
      <c r="AA60">
        <v>12.404999999999999</v>
      </c>
      <c r="AB60">
        <v>428.78</v>
      </c>
      <c r="AC60">
        <v>28930.920285461099</v>
      </c>
      <c r="AD60">
        <v>217.05699999999999</v>
      </c>
      <c r="AE60">
        <v>0.50621997294649901</v>
      </c>
      <c r="AF60" t="s">
        <v>81</v>
      </c>
      <c r="AG60">
        <v>116613.906150571</v>
      </c>
      <c r="AH60">
        <v>116941.142439729</v>
      </c>
      <c r="AI60">
        <v>117296.478184858</v>
      </c>
      <c r="AJ60">
        <v>327.23628915728602</v>
      </c>
      <c r="AK60">
        <v>834.54825910835302</v>
      </c>
      <c r="AL60">
        <v>68.065791234913704</v>
      </c>
      <c r="AM60">
        <v>223.59850111594099</v>
      </c>
      <c r="AN60">
        <v>15.382205192416199</v>
      </c>
      <c r="AO60">
        <v>11.297447903503899</v>
      </c>
      <c r="AP60">
        <v>8.8605005836795705</v>
      </c>
      <c r="AQ60">
        <v>123.806224817684</v>
      </c>
      <c r="AR60">
        <v>102.055441669527</v>
      </c>
      <c r="AS60">
        <v>46.863028091126502</v>
      </c>
      <c r="AT60">
        <v>1274.2243229631899</v>
      </c>
      <c r="AU60">
        <v>58.250433377097501</v>
      </c>
      <c r="AV60">
        <v>156.154437635188</v>
      </c>
      <c r="AW60">
        <v>1665.1877480204</v>
      </c>
      <c r="AX60">
        <v>47.752094130349398</v>
      </c>
      <c r="AY60">
        <v>25.486256172971402</v>
      </c>
      <c r="AZ60">
        <v>62.348956626453599</v>
      </c>
      <c r="BA60">
        <v>0</v>
      </c>
      <c r="BB60">
        <v>0</v>
      </c>
      <c r="BC60">
        <v>0</v>
      </c>
      <c r="BD60">
        <v>0</v>
      </c>
      <c r="BE60">
        <v>0.71838883819571597</v>
      </c>
      <c r="BF60">
        <v>0.72064015414009197</v>
      </c>
      <c r="BG60">
        <v>0.72064015414009197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0.57240453806311098</v>
      </c>
      <c r="BU60">
        <v>0</v>
      </c>
      <c r="BV60">
        <v>1.34206757063548E-3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2.1363906711866502E-2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0.33833472785594199</v>
      </c>
      <c r="CP60">
        <v>5.5843478050509598E-2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2.7686781996865998E-3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7.9426035482488902E-3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</row>
    <row r="61" spans="1:143" x14ac:dyDescent="0.25">
      <c r="A61" t="s">
        <v>82</v>
      </c>
      <c r="B61">
        <v>834434</v>
      </c>
      <c r="C61">
        <v>647097</v>
      </c>
      <c r="D61">
        <v>647051</v>
      </c>
      <c r="E61">
        <v>647050</v>
      </c>
      <c r="F61">
        <v>646553</v>
      </c>
      <c r="G61">
        <v>321242</v>
      </c>
      <c r="H61">
        <v>325311</v>
      </c>
      <c r="I61">
        <v>497</v>
      </c>
      <c r="J61">
        <v>8</v>
      </c>
      <c r="K61">
        <v>196</v>
      </c>
      <c r="L61">
        <v>16</v>
      </c>
      <c r="M61">
        <v>277</v>
      </c>
      <c r="N61">
        <v>77.674549603822101</v>
      </c>
      <c r="O61">
        <v>49.685800390687199</v>
      </c>
      <c r="P61">
        <v>50.314199609312801</v>
      </c>
      <c r="Q61">
        <v>7.6323348588592105E-2</v>
      </c>
      <c r="R61">
        <v>79659247.830904096</v>
      </c>
      <c r="S61">
        <v>0</v>
      </c>
      <c r="T61">
        <v>10192947.693942601</v>
      </c>
      <c r="U61">
        <v>997991.16666666698</v>
      </c>
      <c r="V61">
        <v>986116.28571428603</v>
      </c>
      <c r="W61">
        <v>991187.42857142899</v>
      </c>
      <c r="X61">
        <v>79.819592088143807</v>
      </c>
      <c r="Y61">
        <v>0</v>
      </c>
      <c r="Z61">
        <v>10.2835724103497</v>
      </c>
      <c r="AA61">
        <v>44.284999999999997</v>
      </c>
      <c r="AB61">
        <v>1149.075</v>
      </c>
      <c r="AC61">
        <v>38539.6949720427</v>
      </c>
      <c r="AD61">
        <v>603.96900000000005</v>
      </c>
      <c r="AE61">
        <v>0.52561321062593802</v>
      </c>
      <c r="AF61" t="s">
        <v>82</v>
      </c>
      <c r="AG61">
        <v>55069.966328712602</v>
      </c>
      <c r="AH61">
        <v>55213.033921855596</v>
      </c>
      <c r="AI61">
        <v>55533.153231501601</v>
      </c>
      <c r="AJ61">
        <v>143.06759314295601</v>
      </c>
      <c r="AK61">
        <v>433.89312141101499</v>
      </c>
      <c r="AL61">
        <v>53.171119165797101</v>
      </c>
      <c r="AM61">
        <v>54.441869850183302</v>
      </c>
      <c r="AN61">
        <v>12.410845332175301</v>
      </c>
      <c r="AO61">
        <v>6.29574301548611</v>
      </c>
      <c r="AP61">
        <v>54.806174041775598</v>
      </c>
      <c r="AQ61">
        <v>76.972865204129704</v>
      </c>
      <c r="AR61">
        <v>56.789755133940801</v>
      </c>
      <c r="AS61">
        <v>12.2090547115072</v>
      </c>
      <c r="AT61">
        <v>21.434679912883102</v>
      </c>
      <c r="AU61">
        <v>19.7858401251431</v>
      </c>
      <c r="AV61">
        <v>63.061621037924802</v>
      </c>
      <c r="AW61">
        <v>1036.6238734045101</v>
      </c>
      <c r="AX61">
        <v>25.626888490517299</v>
      </c>
      <c r="AY61">
        <v>11.0198481767305</v>
      </c>
      <c r="AZ61">
        <v>68.291878552423199</v>
      </c>
      <c r="BA61">
        <v>0</v>
      </c>
      <c r="BB61">
        <v>0</v>
      </c>
      <c r="BC61">
        <v>0</v>
      </c>
      <c r="BD61">
        <v>0</v>
      </c>
      <c r="BE61">
        <v>0.72071878626542296</v>
      </c>
      <c r="BF61">
        <v>0.72491652379933302</v>
      </c>
      <c r="BG61">
        <v>0.72491652379933302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0.54371066492056797</v>
      </c>
      <c r="BU61">
        <v>0</v>
      </c>
      <c r="BV61">
        <v>3.7212941053042298E-4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2.2747366081771699E-2</v>
      </c>
      <c r="CJ61">
        <v>0</v>
      </c>
      <c r="CK61">
        <v>1.2662502317865301E-3</v>
      </c>
      <c r="CL61">
        <v>0</v>
      </c>
      <c r="CM61">
        <v>0</v>
      </c>
      <c r="CN61">
        <v>0</v>
      </c>
      <c r="CO61">
        <v>0.32281530682537002</v>
      </c>
      <c r="CP61">
        <v>9.6147925407081905E-2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3.4503900158449501E-2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</row>
    <row r="62" spans="1:143" x14ac:dyDescent="0.25">
      <c r="A62" t="s">
        <v>83</v>
      </c>
      <c r="B62">
        <v>128856</v>
      </c>
      <c r="C62">
        <v>93948</v>
      </c>
      <c r="D62">
        <v>93939</v>
      </c>
      <c r="E62">
        <v>93939</v>
      </c>
      <c r="F62">
        <v>93870</v>
      </c>
      <c r="G62">
        <v>39348</v>
      </c>
      <c r="H62">
        <v>54522</v>
      </c>
      <c r="I62">
        <v>69</v>
      </c>
      <c r="J62">
        <v>0</v>
      </c>
      <c r="K62">
        <v>21</v>
      </c>
      <c r="L62">
        <v>0</v>
      </c>
      <c r="M62">
        <v>48</v>
      </c>
      <c r="N62">
        <v>72.900000000000006</v>
      </c>
      <c r="O62">
        <v>41.92</v>
      </c>
      <c r="P62">
        <v>58.08</v>
      </c>
      <c r="Q62">
        <v>7.0000000000000007E-2</v>
      </c>
      <c r="R62">
        <v>13487845.7976392</v>
      </c>
      <c r="S62">
        <v>21500744.9017547</v>
      </c>
      <c r="T62">
        <v>11078512.8626853</v>
      </c>
      <c r="U62">
        <v>166075.33333333299</v>
      </c>
      <c r="V62">
        <v>173339.85714285701</v>
      </c>
      <c r="W62">
        <v>164464.57142857101</v>
      </c>
      <c r="X62">
        <v>81.2152264091348</v>
      </c>
      <c r="Y62">
        <v>124.038090581989</v>
      </c>
      <c r="Z62">
        <v>67.361090394455005</v>
      </c>
      <c r="AA62">
        <v>4.1539999999999999</v>
      </c>
      <c r="AB62">
        <v>176.97300000000001</v>
      </c>
      <c r="AC62">
        <v>23472.507105603701</v>
      </c>
      <c r="AD62">
        <v>79.248999999999995</v>
      </c>
      <c r="AE62">
        <v>0.44780277217428599</v>
      </c>
      <c r="AF62" t="s">
        <v>83</v>
      </c>
      <c r="AG62">
        <v>47191</v>
      </c>
      <c r="AH62">
        <v>47292</v>
      </c>
      <c r="AI62">
        <v>47511</v>
      </c>
      <c r="AJ62">
        <v>101</v>
      </c>
      <c r="AK62">
        <v>406</v>
      </c>
      <c r="AL62">
        <v>21</v>
      </c>
      <c r="AM62">
        <v>52</v>
      </c>
      <c r="AN62">
        <v>12</v>
      </c>
      <c r="AO62">
        <v>3</v>
      </c>
      <c r="AP62">
        <v>101</v>
      </c>
      <c r="AQ62">
        <v>11</v>
      </c>
      <c r="AR62">
        <v>52</v>
      </c>
      <c r="AS62">
        <v>8</v>
      </c>
      <c r="AT62">
        <v>0</v>
      </c>
      <c r="AU62">
        <v>0</v>
      </c>
      <c r="AV62">
        <v>45</v>
      </c>
      <c r="AW62">
        <v>470</v>
      </c>
      <c r="AX62">
        <v>25</v>
      </c>
      <c r="AY62">
        <v>0</v>
      </c>
      <c r="AZ62">
        <v>59</v>
      </c>
      <c r="BA62">
        <v>0</v>
      </c>
      <c r="BB62">
        <v>0</v>
      </c>
      <c r="BC62">
        <v>0</v>
      </c>
      <c r="BD62">
        <v>0</v>
      </c>
      <c r="BE62">
        <v>0.69878983997517596</v>
      </c>
      <c r="BF62">
        <v>0.702025799015914</v>
      </c>
      <c r="BG62">
        <v>0.702025799015914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0.55192727426839905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1.7609289906973798E-2</v>
      </c>
      <c r="CJ62">
        <v>0</v>
      </c>
      <c r="CK62">
        <v>3.9626199911000004E-3</v>
      </c>
      <c r="CL62">
        <v>0</v>
      </c>
      <c r="CM62">
        <v>0</v>
      </c>
      <c r="CN62">
        <v>0</v>
      </c>
      <c r="CO62">
        <v>0.34002246191010999</v>
      </c>
      <c r="CP62">
        <v>4.4711915407598897E-2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6.4630967769277996E-3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3.5303341738890902E-2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</row>
    <row r="63" spans="1:143" x14ac:dyDescent="0.25">
      <c r="A63" t="s">
        <v>84</v>
      </c>
      <c r="B63">
        <v>109897</v>
      </c>
      <c r="C63">
        <v>79969</v>
      </c>
      <c r="D63">
        <v>79954</v>
      </c>
      <c r="E63">
        <v>79950</v>
      </c>
      <c r="F63">
        <v>79916</v>
      </c>
      <c r="G63">
        <v>22151</v>
      </c>
      <c r="H63">
        <v>57765</v>
      </c>
      <c r="I63">
        <v>34</v>
      </c>
      <c r="J63">
        <v>0</v>
      </c>
      <c r="K63">
        <v>8</v>
      </c>
      <c r="L63">
        <v>3</v>
      </c>
      <c r="M63">
        <v>23</v>
      </c>
      <c r="N63">
        <v>72.75</v>
      </c>
      <c r="O63">
        <v>27.72</v>
      </c>
      <c r="P63">
        <v>72.28</v>
      </c>
      <c r="Q63">
        <v>0.04</v>
      </c>
      <c r="R63">
        <v>10295365.8749817</v>
      </c>
      <c r="S63">
        <v>0</v>
      </c>
      <c r="T63">
        <v>10192947.693942601</v>
      </c>
      <c r="U63">
        <v>130980.66666666701</v>
      </c>
      <c r="V63">
        <v>118135.428571429</v>
      </c>
      <c r="W63">
        <v>128102.571428571</v>
      </c>
      <c r="X63">
        <v>78.602179519993001</v>
      </c>
      <c r="Y63">
        <v>0</v>
      </c>
      <c r="Z63">
        <v>79.568642379876593</v>
      </c>
      <c r="AA63">
        <v>3.9769999999999999</v>
      </c>
      <c r="AB63">
        <v>162.23599999999999</v>
      </c>
      <c r="AC63">
        <v>24513.671441603601</v>
      </c>
      <c r="AD63">
        <v>81.832999999999998</v>
      </c>
      <c r="AE63">
        <v>0.50440715993984098</v>
      </c>
      <c r="AF63" t="s">
        <v>84</v>
      </c>
      <c r="AG63">
        <v>48763.033805565297</v>
      </c>
      <c r="AH63">
        <v>48849.368611189799</v>
      </c>
      <c r="AI63">
        <v>48998.781958059502</v>
      </c>
      <c r="AJ63">
        <v>86.334805624592093</v>
      </c>
      <c r="AK63">
        <v>198.52184374814601</v>
      </c>
      <c r="AL63">
        <v>8.2130581247404297</v>
      </c>
      <c r="AM63">
        <v>57.789150312147697</v>
      </c>
      <c r="AN63">
        <v>3.9695631250370802</v>
      </c>
      <c r="AO63">
        <v>17.6674028122961</v>
      </c>
      <c r="AP63">
        <v>19.7282765622219</v>
      </c>
      <c r="AQ63">
        <v>90.819587187110599</v>
      </c>
      <c r="AR63">
        <v>68.910897811999405</v>
      </c>
      <c r="AS63">
        <v>34.7282765622219</v>
      </c>
      <c r="AT63">
        <v>10.817378750222501</v>
      </c>
      <c r="AU63">
        <v>21.123955936739801</v>
      </c>
      <c r="AV63">
        <v>51.030436874962902</v>
      </c>
      <c r="AW63">
        <v>869.57657342887796</v>
      </c>
      <c r="AX63">
        <v>14.182621249777499</v>
      </c>
      <c r="AY63">
        <v>0</v>
      </c>
      <c r="AZ63">
        <v>47.971771561925202</v>
      </c>
      <c r="BA63">
        <v>0</v>
      </c>
      <c r="BB63">
        <v>0</v>
      </c>
      <c r="BC63">
        <v>0</v>
      </c>
      <c r="BD63">
        <v>0</v>
      </c>
      <c r="BE63">
        <v>0.64341325457673804</v>
      </c>
      <c r="BF63">
        <v>0.64532503576349298</v>
      </c>
      <c r="BG63">
        <v>0.64532503576349298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3.9418155625883999E-3</v>
      </c>
      <c r="BP63">
        <v>0</v>
      </c>
      <c r="BQ63">
        <v>0</v>
      </c>
      <c r="BR63">
        <v>0</v>
      </c>
      <c r="BS63">
        <v>0</v>
      </c>
      <c r="BT63">
        <v>0.47946530059521603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6.9985237142561598E-3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0.35767878481679699</v>
      </c>
      <c r="CP63">
        <v>1.5703487614281801E-2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0.136387050789716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</row>
    <row r="64" spans="1:143" x14ac:dyDescent="0.25">
      <c r="A64" t="s">
        <v>85</v>
      </c>
      <c r="B64">
        <v>1081165</v>
      </c>
      <c r="C64">
        <v>826143</v>
      </c>
      <c r="D64">
        <v>826096</v>
      </c>
      <c r="E64">
        <v>826026</v>
      </c>
      <c r="F64">
        <v>825496</v>
      </c>
      <c r="G64">
        <v>314872</v>
      </c>
      <c r="H64">
        <v>510624</v>
      </c>
      <c r="I64">
        <v>530</v>
      </c>
      <c r="J64">
        <v>6</v>
      </c>
      <c r="K64">
        <v>173</v>
      </c>
      <c r="L64">
        <v>17</v>
      </c>
      <c r="M64">
        <v>334</v>
      </c>
      <c r="N64">
        <v>76.458306218322093</v>
      </c>
      <c r="O64">
        <v>38.143590338414697</v>
      </c>
      <c r="P64">
        <v>61.856409661585303</v>
      </c>
      <c r="Q64">
        <v>6.4888612422107403E-2</v>
      </c>
      <c r="R64">
        <v>99761178.827159107</v>
      </c>
      <c r="S64">
        <v>0</v>
      </c>
      <c r="T64">
        <v>16641697.921213601</v>
      </c>
      <c r="U64">
        <v>1256567.66666667</v>
      </c>
      <c r="V64">
        <v>1199252.7142857099</v>
      </c>
      <c r="W64">
        <v>1245619.7142857099</v>
      </c>
      <c r="X64">
        <v>79.391807917355095</v>
      </c>
      <c r="Y64">
        <v>0</v>
      </c>
      <c r="Z64">
        <v>13.3601754454863</v>
      </c>
      <c r="AA64">
        <v>40.334000000000003</v>
      </c>
      <c r="AB64">
        <v>1425.5229999999999</v>
      </c>
      <c r="AC64">
        <v>28294.176944181199</v>
      </c>
      <c r="AD64">
        <v>733.875</v>
      </c>
      <c r="AE64">
        <v>0.51481105531092797</v>
      </c>
      <c r="AF64" t="s">
        <v>85</v>
      </c>
      <c r="AG64">
        <v>206284.048705917</v>
      </c>
      <c r="AH64">
        <v>206715.31863076499</v>
      </c>
      <c r="AI64">
        <v>207532.498294708</v>
      </c>
      <c r="AJ64">
        <v>431.26992484796801</v>
      </c>
      <c r="AK64">
        <v>1540.7260205662401</v>
      </c>
      <c r="AL64">
        <v>86.787423909499395</v>
      </c>
      <c r="AM64">
        <v>246.9643312714</v>
      </c>
      <c r="AN64">
        <v>34.491662237277801</v>
      </c>
      <c r="AO64">
        <v>15.284187561001801</v>
      </c>
      <c r="AP64">
        <v>152.03250935093899</v>
      </c>
      <c r="AQ64">
        <v>265.99116263663802</v>
      </c>
      <c r="AR64">
        <v>196.17311845586599</v>
      </c>
      <c r="AS64">
        <v>43.589847778847201</v>
      </c>
      <c r="AT64">
        <v>36.109686744184799</v>
      </c>
      <c r="AU64">
        <v>142.87196674633199</v>
      </c>
      <c r="AV64">
        <v>223.770459173988</v>
      </c>
      <c r="AW64">
        <v>7957.3293533565802</v>
      </c>
      <c r="AX64">
        <v>379.66421246195</v>
      </c>
      <c r="AY64">
        <v>19.496249972458301</v>
      </c>
      <c r="AZ64">
        <v>101.85002389380099</v>
      </c>
      <c r="BA64">
        <v>0</v>
      </c>
      <c r="BB64">
        <v>0</v>
      </c>
      <c r="BC64">
        <v>0</v>
      </c>
      <c r="BD64">
        <v>0</v>
      </c>
      <c r="BE64">
        <v>0.69087407481612395</v>
      </c>
      <c r="BF64">
        <v>0.69362106757465702</v>
      </c>
      <c r="BG64">
        <v>0.69362106757465702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0.58668811048893099</v>
      </c>
      <c r="BU64">
        <v>0</v>
      </c>
      <c r="BV64">
        <v>2.5760517735732002E-4</v>
      </c>
      <c r="BW64">
        <v>0</v>
      </c>
      <c r="BX64">
        <v>0</v>
      </c>
      <c r="BY64">
        <v>0</v>
      </c>
      <c r="BZ64">
        <v>0</v>
      </c>
      <c r="CA64">
        <v>2.50769899556124E-4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2.0445081692377901E-4</v>
      </c>
      <c r="CH64">
        <v>0</v>
      </c>
      <c r="CI64">
        <v>1.39933461437395E-2</v>
      </c>
      <c r="CJ64">
        <v>0</v>
      </c>
      <c r="CK64">
        <v>4.6344632197116197E-3</v>
      </c>
      <c r="CL64">
        <v>0</v>
      </c>
      <c r="CM64">
        <v>0</v>
      </c>
      <c r="CN64">
        <v>0</v>
      </c>
      <c r="CO64">
        <v>0.29381242133770902</v>
      </c>
      <c r="CP64">
        <v>6.6467420635857102E-2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3.3153815971198201E-2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1.38521445209076E-4</v>
      </c>
    </row>
    <row r="65" spans="1:143" x14ac:dyDescent="0.25">
      <c r="A65" t="s">
        <v>86</v>
      </c>
      <c r="B65">
        <v>689362</v>
      </c>
      <c r="C65">
        <v>471190</v>
      </c>
      <c r="D65">
        <v>471181</v>
      </c>
      <c r="E65">
        <v>471177</v>
      </c>
      <c r="F65">
        <v>470593</v>
      </c>
      <c r="G65">
        <v>340787</v>
      </c>
      <c r="H65">
        <v>129806</v>
      </c>
      <c r="I65">
        <v>584</v>
      </c>
      <c r="J65">
        <v>0</v>
      </c>
      <c r="K65">
        <v>204</v>
      </c>
      <c r="L65">
        <v>19</v>
      </c>
      <c r="M65">
        <v>361</v>
      </c>
      <c r="N65">
        <v>68.484646924199893</v>
      </c>
      <c r="O65">
        <v>72.415546172595</v>
      </c>
      <c r="P65">
        <v>27.584453827405</v>
      </c>
      <c r="Q65">
        <v>0.12204170057778201</v>
      </c>
      <c r="R65">
        <v>180054294.666888</v>
      </c>
      <c r="S65">
        <v>0</v>
      </c>
      <c r="T65">
        <v>59119934.035395898</v>
      </c>
      <c r="U65">
        <v>924766.66666666698</v>
      </c>
      <c r="V65">
        <v>945612.42857142899</v>
      </c>
      <c r="W65">
        <v>929173.14285714296</v>
      </c>
      <c r="X65">
        <v>194.702405652115</v>
      </c>
      <c r="Y65">
        <v>0</v>
      </c>
      <c r="Z65">
        <v>63.626391367281897</v>
      </c>
      <c r="AA65">
        <v>207.029</v>
      </c>
      <c r="AB65">
        <v>1117.2650000000001</v>
      </c>
      <c r="AC65">
        <v>185299.81696374601</v>
      </c>
      <c r="AD65">
        <v>641.755</v>
      </c>
      <c r="AE65">
        <v>0.57439819559370398</v>
      </c>
      <c r="AF65" t="s">
        <v>86</v>
      </c>
      <c r="AG65">
        <v>50233.945547083698</v>
      </c>
      <c r="AH65">
        <v>50375.193337458899</v>
      </c>
      <c r="AI65">
        <v>50614.8134484279</v>
      </c>
      <c r="AJ65">
        <v>141.247790375183</v>
      </c>
      <c r="AK65">
        <v>893.30802969480897</v>
      </c>
      <c r="AL65">
        <v>40.831404496054503</v>
      </c>
      <c r="AM65">
        <v>40.607816635291002</v>
      </c>
      <c r="AN65">
        <v>11.037192098123599</v>
      </c>
      <c r="AO65">
        <v>28.978859638243499</v>
      </c>
      <c r="AP65">
        <v>8.3984023444453104</v>
      </c>
      <c r="AQ65">
        <v>47.696014249288403</v>
      </c>
      <c r="AR65">
        <v>60.613422135236803</v>
      </c>
      <c r="AS65">
        <v>14.0255611527394</v>
      </c>
      <c r="AT65">
        <v>36.730855097345298</v>
      </c>
      <c r="AU65">
        <v>17.041990787235498</v>
      </c>
      <c r="AV65">
        <v>53.109639394993899</v>
      </c>
      <c r="AW65">
        <v>1562.3434051986101</v>
      </c>
      <c r="AX65">
        <v>56.764627671874301</v>
      </c>
      <c r="AY65">
        <v>31.191901276627299</v>
      </c>
      <c r="AZ65">
        <v>65.374341910196094</v>
      </c>
      <c r="BA65">
        <v>8.4843923261006204E-2</v>
      </c>
      <c r="BB65">
        <v>0.254531769783019</v>
      </c>
      <c r="BC65">
        <v>0.20390303504604601</v>
      </c>
      <c r="BD65">
        <v>0</v>
      </c>
      <c r="BE65">
        <v>0.69166954136768899</v>
      </c>
      <c r="BF65">
        <v>0.69490433147023301</v>
      </c>
      <c r="BG65">
        <v>0.69490433147023301</v>
      </c>
      <c r="BH65">
        <v>1.0750012256068299E-4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0.36306416512006601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1.94450393265262E-4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1.9071958117482898E-2</v>
      </c>
      <c r="CJ65">
        <v>0</v>
      </c>
      <c r="CK65">
        <v>3.8141623204491202E-3</v>
      </c>
      <c r="CL65">
        <v>0</v>
      </c>
      <c r="CM65">
        <v>0</v>
      </c>
      <c r="CN65">
        <v>0</v>
      </c>
      <c r="CO65">
        <v>0.52440478461373896</v>
      </c>
      <c r="CP65">
        <v>8.1363735106574603E-2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6.3136406308966507E-5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6.8359662063737199E-3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9.5855321540986405E-5</v>
      </c>
    </row>
    <row r="66" spans="1:143" x14ac:dyDescent="0.25">
      <c r="A66" t="s">
        <v>87</v>
      </c>
      <c r="B66">
        <v>1406890</v>
      </c>
      <c r="C66">
        <v>923978</v>
      </c>
      <c r="D66">
        <v>923910</v>
      </c>
      <c r="E66">
        <v>923937</v>
      </c>
      <c r="F66">
        <v>922545</v>
      </c>
      <c r="G66">
        <v>660980</v>
      </c>
      <c r="H66">
        <v>261565</v>
      </c>
      <c r="I66">
        <v>1392</v>
      </c>
      <c r="J66">
        <v>16</v>
      </c>
      <c r="K66">
        <v>579</v>
      </c>
      <c r="L66">
        <v>49</v>
      </c>
      <c r="M66">
        <v>748</v>
      </c>
      <c r="N66">
        <v>65.849398490046596</v>
      </c>
      <c r="O66">
        <v>71.646919597418005</v>
      </c>
      <c r="P66">
        <v>28.353080402581998</v>
      </c>
      <c r="Q66">
        <v>0.15119024004249099</v>
      </c>
      <c r="R66">
        <v>182757101.31476399</v>
      </c>
      <c r="S66">
        <v>9000996.5260076392</v>
      </c>
      <c r="T66">
        <v>43621791.466507502</v>
      </c>
      <c r="U66">
        <v>1721301.5</v>
      </c>
      <c r="V66">
        <v>1765369.57142857</v>
      </c>
      <c r="W66">
        <v>1692843.2857142901</v>
      </c>
      <c r="X66">
        <v>106.173788447151</v>
      </c>
      <c r="Y66">
        <v>5.0986471454381403</v>
      </c>
      <c r="Z66">
        <v>25.7683577887138</v>
      </c>
      <c r="AA66">
        <v>118.736</v>
      </c>
      <c r="AB66">
        <v>2248.123</v>
      </c>
      <c r="AC66">
        <v>52815.615515699101</v>
      </c>
      <c r="AD66">
        <v>1035.7460000000001</v>
      </c>
      <c r="AE66">
        <v>0.46071589499329002</v>
      </c>
      <c r="AF66" t="s">
        <v>87</v>
      </c>
      <c r="AG66">
        <v>55851.342223209896</v>
      </c>
      <c r="AH66">
        <v>56031.959455840697</v>
      </c>
      <c r="AI66">
        <v>56354.408831027897</v>
      </c>
      <c r="AJ66">
        <v>180.617232630784</v>
      </c>
      <c r="AK66">
        <v>645.46894225606195</v>
      </c>
      <c r="AL66">
        <v>26.856301340176199</v>
      </c>
      <c r="AM66">
        <v>30.9650179375726</v>
      </c>
      <c r="AN66">
        <v>8.0743432667501303</v>
      </c>
      <c r="AO66">
        <v>42.567857029471703</v>
      </c>
      <c r="AP66">
        <v>8.8530775463554097</v>
      </c>
      <c r="AQ66">
        <v>119.861816505327</v>
      </c>
      <c r="AR66">
        <v>56.966083563275703</v>
      </c>
      <c r="AS66">
        <v>28.417380189576502</v>
      </c>
      <c r="AT66">
        <v>18.7285566983272</v>
      </c>
      <c r="AU66">
        <v>10.881852201027799</v>
      </c>
      <c r="AV66">
        <v>52.3245196057185</v>
      </c>
      <c r="AW66">
        <v>1261.2408907637</v>
      </c>
      <c r="AX66">
        <v>34.322269644713202</v>
      </c>
      <c r="AY66">
        <v>23.196230418092401</v>
      </c>
      <c r="AZ66">
        <v>61.5376661416758</v>
      </c>
      <c r="BA66">
        <v>0</v>
      </c>
      <c r="BB66">
        <v>0</v>
      </c>
      <c r="BC66">
        <v>0.14399819450981899</v>
      </c>
      <c r="BD66">
        <v>0</v>
      </c>
      <c r="BE66">
        <v>0.69282303849641902</v>
      </c>
      <c r="BF66">
        <v>0.69670180562821504</v>
      </c>
      <c r="BG66">
        <v>0.69670180562821504</v>
      </c>
      <c r="BH66">
        <v>0</v>
      </c>
      <c r="BI66">
        <v>0</v>
      </c>
      <c r="BJ66">
        <v>0</v>
      </c>
      <c r="BK66">
        <v>0</v>
      </c>
      <c r="BL66">
        <v>8.1059274119102398E-4</v>
      </c>
      <c r="BM66">
        <v>0</v>
      </c>
      <c r="BN66">
        <v>0</v>
      </c>
      <c r="BO66">
        <v>0</v>
      </c>
      <c r="BP66">
        <v>0</v>
      </c>
      <c r="BQ66">
        <v>6.5782390798522396E-6</v>
      </c>
      <c r="BR66">
        <v>0</v>
      </c>
      <c r="BS66">
        <v>0</v>
      </c>
      <c r="BT66">
        <v>0.159271014714639</v>
      </c>
      <c r="BU66">
        <v>0</v>
      </c>
      <c r="BV66">
        <v>1.59161334094475E-3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3.79494816014837E-4</v>
      </c>
      <c r="CF66">
        <v>0</v>
      </c>
      <c r="CG66">
        <v>0</v>
      </c>
      <c r="CH66">
        <v>0</v>
      </c>
      <c r="CI66">
        <v>2.4009704728286702E-2</v>
      </c>
      <c r="CJ66">
        <v>0</v>
      </c>
      <c r="CK66">
        <v>5.8044868512923597E-3</v>
      </c>
      <c r="CL66">
        <v>0</v>
      </c>
      <c r="CM66">
        <v>0</v>
      </c>
      <c r="CN66">
        <v>0</v>
      </c>
      <c r="CO66">
        <v>0.70905480110230401</v>
      </c>
      <c r="CP66">
        <v>8.7795734911115406E-2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9.9613334637762497E-5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4.7290722215349898E-5</v>
      </c>
      <c r="DI66">
        <v>1.7696879019957299E-4</v>
      </c>
      <c r="DJ66">
        <v>0</v>
      </c>
      <c r="DK66">
        <v>0</v>
      </c>
      <c r="DL66">
        <v>5.9943536490677097E-5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1.9734717239556699E-5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8.4893837144319993E-3</v>
      </c>
      <c r="EE66">
        <v>0</v>
      </c>
      <c r="EF66">
        <v>1.0426232352991199E-3</v>
      </c>
      <c r="EG66">
        <v>0</v>
      </c>
      <c r="EH66">
        <v>0</v>
      </c>
      <c r="EI66">
        <v>2.7599016611001397E-4</v>
      </c>
      <c r="EJ66">
        <v>0</v>
      </c>
      <c r="EK66">
        <v>0</v>
      </c>
      <c r="EL66">
        <v>0</v>
      </c>
      <c r="EM66">
        <v>0</v>
      </c>
    </row>
    <row r="67" spans="1:143" x14ac:dyDescent="0.25">
      <c r="A67" t="s">
        <v>88</v>
      </c>
      <c r="B67">
        <v>1189853</v>
      </c>
      <c r="C67">
        <v>833351</v>
      </c>
      <c r="D67">
        <v>833327</v>
      </c>
      <c r="E67">
        <v>833298</v>
      </c>
      <c r="F67">
        <v>832510</v>
      </c>
      <c r="G67">
        <v>392596</v>
      </c>
      <c r="H67">
        <v>439914</v>
      </c>
      <c r="I67">
        <v>788</v>
      </c>
      <c r="J67">
        <v>10</v>
      </c>
      <c r="K67">
        <v>307</v>
      </c>
      <c r="L67">
        <v>15</v>
      </c>
      <c r="M67">
        <v>456</v>
      </c>
      <c r="N67">
        <v>70.260924145055299</v>
      </c>
      <c r="O67">
        <v>47.155988360500203</v>
      </c>
      <c r="P67">
        <v>52.844011639499797</v>
      </c>
      <c r="Q67">
        <v>9.4136202568137303E-2</v>
      </c>
      <c r="R67">
        <v>117724606.52594</v>
      </c>
      <c r="S67">
        <v>179512456.695243</v>
      </c>
      <c r="T67">
        <v>20491396.090362299</v>
      </c>
      <c r="U67">
        <v>1534421</v>
      </c>
      <c r="V67">
        <v>1540344.57142857</v>
      </c>
      <c r="W67">
        <v>1517319.42857143</v>
      </c>
      <c r="X67">
        <v>76.722494364936395</v>
      </c>
      <c r="Y67">
        <v>116.540454665125</v>
      </c>
      <c r="Z67">
        <v>13.5049981595867</v>
      </c>
      <c r="AA67">
        <v>35.996000000000002</v>
      </c>
      <c r="AB67">
        <v>1830.3810000000001</v>
      </c>
      <c r="AC67">
        <v>19665.8509894934</v>
      </c>
      <c r="AD67">
        <v>812.51599999999996</v>
      </c>
      <c r="AE67">
        <v>0.44390539455993</v>
      </c>
      <c r="AF67" t="s">
        <v>88</v>
      </c>
      <c r="AG67">
        <v>48790.600941746998</v>
      </c>
      <c r="AH67">
        <v>48918.394201472598</v>
      </c>
      <c r="AI67">
        <v>49149.643219911697</v>
      </c>
      <c r="AJ67">
        <v>127.793259725567</v>
      </c>
      <c r="AK67">
        <v>309.50614620629898</v>
      </c>
      <c r="AL67">
        <v>11.3554019479599</v>
      </c>
      <c r="AM67">
        <v>54.928285200162598</v>
      </c>
      <c r="AN67">
        <v>14.232195542942801</v>
      </c>
      <c r="AO67">
        <v>16.766387003506299</v>
      </c>
      <c r="AP67">
        <v>10.0571306037626</v>
      </c>
      <c r="AQ67">
        <v>105.13765000388</v>
      </c>
      <c r="AR67">
        <v>61.054094481440501</v>
      </c>
      <c r="AS67">
        <v>24.1816878213642</v>
      </c>
      <c r="AT67">
        <v>4.9788161199057397</v>
      </c>
      <c r="AU67">
        <v>4.0655185788652499</v>
      </c>
      <c r="AV67">
        <v>49.719381384125803</v>
      </c>
      <c r="AW67">
        <v>1033.3001364638601</v>
      </c>
      <c r="AX67">
        <v>13.004491817313999</v>
      </c>
      <c r="AY67">
        <v>29.6865789053067</v>
      </c>
      <c r="AZ67">
        <v>24.744743623344998</v>
      </c>
      <c r="BA67">
        <v>0</v>
      </c>
      <c r="BB67">
        <v>0</v>
      </c>
      <c r="BC67">
        <v>0</v>
      </c>
      <c r="BD67">
        <v>0</v>
      </c>
      <c r="BE67">
        <v>0.68974816971364805</v>
      </c>
      <c r="BF67">
        <v>0.69304675448032804</v>
      </c>
      <c r="BG67">
        <v>0.69304675448032804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2.4126250906390499E-3</v>
      </c>
      <c r="BP67">
        <v>0</v>
      </c>
      <c r="BQ67">
        <v>0</v>
      </c>
      <c r="BR67">
        <v>0</v>
      </c>
      <c r="BS67">
        <v>0</v>
      </c>
      <c r="BT67">
        <v>0.37824992429097598</v>
      </c>
      <c r="BU67">
        <v>1.16069199128658E-4</v>
      </c>
      <c r="BV67">
        <v>4.38879473401556E-4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8.5381762968845195E-5</v>
      </c>
      <c r="CG67">
        <v>0</v>
      </c>
      <c r="CH67">
        <v>0</v>
      </c>
      <c r="CI67">
        <v>1.6634479532430899E-2</v>
      </c>
      <c r="CJ67">
        <v>0</v>
      </c>
      <c r="CK67">
        <v>5.3365916938341899E-4</v>
      </c>
      <c r="CL67">
        <v>0</v>
      </c>
      <c r="CM67">
        <v>0</v>
      </c>
      <c r="CN67">
        <v>0</v>
      </c>
      <c r="CO67">
        <v>0.54571296045476503</v>
      </c>
      <c r="CP67">
        <v>2.9727464476221901E-2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2.6007271153736099E-2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</row>
    <row r="68" spans="1:143" x14ac:dyDescent="0.25">
      <c r="A68" t="s">
        <v>89</v>
      </c>
      <c r="B68">
        <v>862300</v>
      </c>
      <c r="C68">
        <v>646047</v>
      </c>
      <c r="D68">
        <v>646034</v>
      </c>
      <c r="E68">
        <v>646029</v>
      </c>
      <c r="F68">
        <v>645496</v>
      </c>
      <c r="G68">
        <v>350166</v>
      </c>
      <c r="H68">
        <v>295330</v>
      </c>
      <c r="I68">
        <v>533</v>
      </c>
      <c r="J68">
        <v>0</v>
      </c>
      <c r="K68">
        <v>202</v>
      </c>
      <c r="L68">
        <v>15</v>
      </c>
      <c r="M68">
        <v>316</v>
      </c>
      <c r="N68">
        <v>75.099487804726905</v>
      </c>
      <c r="O68">
        <v>54.247309293938301</v>
      </c>
      <c r="P68">
        <v>45.752690706061699</v>
      </c>
      <c r="Q68">
        <v>8.4331614758263396E-2</v>
      </c>
      <c r="R68">
        <v>88136885.903033003</v>
      </c>
      <c r="S68">
        <v>0</v>
      </c>
      <c r="T68">
        <v>16186151.318734</v>
      </c>
      <c r="U68">
        <v>1109188</v>
      </c>
      <c r="V68">
        <v>1078936.1428571399</v>
      </c>
      <c r="W68">
        <v>1085588.7142857099</v>
      </c>
      <c r="X68">
        <v>79.460727940649406</v>
      </c>
      <c r="Y68">
        <v>0</v>
      </c>
      <c r="Z68">
        <v>14.9100217289787</v>
      </c>
      <c r="AA68">
        <v>30.550999999999998</v>
      </c>
      <c r="AB68">
        <v>1268.7850000000001</v>
      </c>
      <c r="AC68">
        <v>24078.941664663402</v>
      </c>
      <c r="AD68">
        <v>676.23199999999997</v>
      </c>
      <c r="AE68">
        <v>0.53297603612905298</v>
      </c>
      <c r="AF68" t="s">
        <v>89</v>
      </c>
      <c r="AG68">
        <v>54239.856665424297</v>
      </c>
      <c r="AH68">
        <v>54360.055142258403</v>
      </c>
      <c r="AI68">
        <v>54553.044953263401</v>
      </c>
      <c r="AJ68">
        <v>120.19847683410499</v>
      </c>
      <c r="AK68">
        <v>489.39583060795798</v>
      </c>
      <c r="AL68">
        <v>12.894619924323001</v>
      </c>
      <c r="AM68">
        <v>59.526316633879901</v>
      </c>
      <c r="AN68">
        <v>11.857251637076301</v>
      </c>
      <c r="AO68">
        <v>21.766392360228402</v>
      </c>
      <c r="AP68">
        <v>6.9746793107618803</v>
      </c>
      <c r="AQ68">
        <v>49.935549916942897</v>
      </c>
      <c r="AR68">
        <v>64.043127981971793</v>
      </c>
      <c r="AS68">
        <v>16.819505705392899</v>
      </c>
      <c r="AT68">
        <v>21.355180763335401</v>
      </c>
      <c r="AU68">
        <v>8.1208832436942</v>
      </c>
      <c r="AV68">
        <v>53.074877265558101</v>
      </c>
      <c r="AW68">
        <v>2740.1467173319102</v>
      </c>
      <c r="AX68">
        <v>123.04092875848799</v>
      </c>
      <c r="AY68">
        <v>60.631560955020802</v>
      </c>
      <c r="AZ68">
        <v>130.54561228998199</v>
      </c>
      <c r="BA68">
        <v>0</v>
      </c>
      <c r="BB68">
        <v>0</v>
      </c>
      <c r="BC68">
        <v>0</v>
      </c>
      <c r="BD68">
        <v>0</v>
      </c>
      <c r="BE68">
        <v>0.731391138437539</v>
      </c>
      <c r="BF68">
        <v>0.73396306982966497</v>
      </c>
      <c r="BG68">
        <v>0.73396306982966497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0.44038800329192301</v>
      </c>
      <c r="BU68">
        <v>0</v>
      </c>
      <c r="BV68">
        <v>9.9010659090950897E-4</v>
      </c>
      <c r="BW68">
        <v>3.9295905786318897E-4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1.7027121174558301E-2</v>
      </c>
      <c r="CJ68">
        <v>0</v>
      </c>
      <c r="CK68">
        <v>1.3402099461041601E-3</v>
      </c>
      <c r="CL68">
        <v>0</v>
      </c>
      <c r="CM68">
        <v>0</v>
      </c>
      <c r="CN68">
        <v>0</v>
      </c>
      <c r="CO68">
        <v>0.37909528937307002</v>
      </c>
      <c r="CP68">
        <v>0.147412675169447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2.7201361599937498E-4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1.46157362132655E-2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</row>
    <row r="69" spans="1:143" x14ac:dyDescent="0.25">
      <c r="A69" t="s">
        <v>90</v>
      </c>
      <c r="B69">
        <v>1276363</v>
      </c>
      <c r="C69">
        <v>906789</v>
      </c>
      <c r="D69">
        <v>906782</v>
      </c>
      <c r="E69">
        <v>906763</v>
      </c>
      <c r="F69">
        <v>905607</v>
      </c>
      <c r="G69">
        <v>518990</v>
      </c>
      <c r="H69">
        <v>386617</v>
      </c>
      <c r="I69">
        <v>1156</v>
      </c>
      <c r="J69">
        <v>0</v>
      </c>
      <c r="K69">
        <v>496</v>
      </c>
      <c r="L69">
        <v>45</v>
      </c>
      <c r="M69">
        <v>615</v>
      </c>
      <c r="N69">
        <v>71.313523504124902</v>
      </c>
      <c r="O69">
        <v>57.308009832079499</v>
      </c>
      <c r="P69">
        <v>42.691990167920501</v>
      </c>
      <c r="Q69">
        <v>0.12532207679490101</v>
      </c>
      <c r="R69">
        <v>135382533.753654</v>
      </c>
      <c r="S69">
        <v>42732475.5179758</v>
      </c>
      <c r="T69">
        <v>27909712.050175302</v>
      </c>
      <c r="U69">
        <v>1658396.5</v>
      </c>
      <c r="V69">
        <v>1612156.8571428601</v>
      </c>
      <c r="W69">
        <v>1626581.8571428601</v>
      </c>
      <c r="X69">
        <v>81.634599297365895</v>
      </c>
      <c r="Y69">
        <v>26.506400620165699</v>
      </c>
      <c r="Z69">
        <v>17.1585044598983</v>
      </c>
      <c r="AA69">
        <v>71.302000000000007</v>
      </c>
      <c r="AB69">
        <v>2034.59</v>
      </c>
      <c r="AC69">
        <v>35044.898480775002</v>
      </c>
      <c r="AD69">
        <v>973.13699999999994</v>
      </c>
      <c r="AE69">
        <v>0.47829636437808098</v>
      </c>
      <c r="AF69" t="s">
        <v>90</v>
      </c>
      <c r="AG69">
        <v>54138.0367571893</v>
      </c>
      <c r="AH69">
        <v>54288.775093887598</v>
      </c>
      <c r="AI69">
        <v>54520.340260339202</v>
      </c>
      <c r="AJ69">
        <v>150.73833669829901</v>
      </c>
      <c r="AK69">
        <v>443.51339498868998</v>
      </c>
      <c r="AL69">
        <v>17.407228704951201</v>
      </c>
      <c r="AM69">
        <v>54.389146108647303</v>
      </c>
      <c r="AN69">
        <v>15.805791042974301</v>
      </c>
      <c r="AO69">
        <v>18.2256010313898</v>
      </c>
      <c r="AP69">
        <v>10.716135662421101</v>
      </c>
      <c r="AQ69">
        <v>93.756861937864301</v>
      </c>
      <c r="AR69">
        <v>89.204551487072393</v>
      </c>
      <c r="AS69">
        <v>32.358423416138102</v>
      </c>
      <c r="AT69">
        <v>59.029101472872199</v>
      </c>
      <c r="AU69">
        <v>10.087935881730701</v>
      </c>
      <c r="AV69">
        <v>53.426428743334199</v>
      </c>
      <c r="AW69">
        <v>922.21384544785496</v>
      </c>
      <c r="AX69">
        <v>85.204121999292695</v>
      </c>
      <c r="AY69">
        <v>20.0289374162789</v>
      </c>
      <c r="AZ69">
        <v>16.2238606385671</v>
      </c>
      <c r="BA69">
        <v>0</v>
      </c>
      <c r="BB69">
        <v>0.12385498944853</v>
      </c>
      <c r="BC69">
        <v>0</v>
      </c>
      <c r="BD69">
        <v>0.12913884991685001</v>
      </c>
      <c r="BE69">
        <v>0.71013289357911902</v>
      </c>
      <c r="BF69">
        <v>0.71315401122239996</v>
      </c>
      <c r="BG69">
        <v>0.71315401122239996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0.382471776114721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1.23901216672615E-2</v>
      </c>
      <c r="CJ69">
        <v>0</v>
      </c>
      <c r="CK69">
        <v>2.7051452848654702E-4</v>
      </c>
      <c r="CL69">
        <v>0</v>
      </c>
      <c r="CM69">
        <v>0</v>
      </c>
      <c r="CN69">
        <v>0</v>
      </c>
      <c r="CO69">
        <v>0.49630118828182301</v>
      </c>
      <c r="CP69">
        <v>9.7624452365998399E-2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1.05508115792816E-2</v>
      </c>
      <c r="EE69">
        <v>0</v>
      </c>
      <c r="EF69">
        <v>0</v>
      </c>
      <c r="EG69">
        <v>0</v>
      </c>
      <c r="EH69">
        <v>0</v>
      </c>
      <c r="EI69">
        <v>4.0450546944773897E-4</v>
      </c>
      <c r="EJ69">
        <v>0</v>
      </c>
      <c r="EK69">
        <v>0</v>
      </c>
      <c r="EL69">
        <v>0</v>
      </c>
      <c r="EM69">
        <v>0</v>
      </c>
    </row>
    <row r="70" spans="1:143" x14ac:dyDescent="0.25">
      <c r="A70" t="s">
        <v>91</v>
      </c>
      <c r="B70">
        <v>617656</v>
      </c>
      <c r="C70">
        <v>467137</v>
      </c>
      <c r="D70">
        <v>467112</v>
      </c>
      <c r="E70">
        <v>467097</v>
      </c>
      <c r="F70">
        <v>466769</v>
      </c>
      <c r="G70">
        <v>245842</v>
      </c>
      <c r="H70">
        <v>220927</v>
      </c>
      <c r="I70">
        <v>328</v>
      </c>
      <c r="J70">
        <v>1</v>
      </c>
      <c r="K70">
        <v>138</v>
      </c>
      <c r="L70">
        <v>10</v>
      </c>
      <c r="M70">
        <v>179</v>
      </c>
      <c r="N70">
        <v>76.123521934832894</v>
      </c>
      <c r="O70">
        <v>52.669091349254103</v>
      </c>
      <c r="P70">
        <v>47.330908650745897</v>
      </c>
      <c r="Q70">
        <v>6.9901514453616198E-2</v>
      </c>
      <c r="R70">
        <v>61145919.284201197</v>
      </c>
      <c r="S70">
        <v>0</v>
      </c>
      <c r="T70">
        <v>1086887.7396074601</v>
      </c>
      <c r="U70">
        <v>763945.16666666698</v>
      </c>
      <c r="V70">
        <v>703195.28571428603</v>
      </c>
      <c r="W70">
        <v>751945.28571428603</v>
      </c>
      <c r="X70">
        <v>80.039670322151693</v>
      </c>
      <c r="Y70">
        <v>0</v>
      </c>
      <c r="Z70">
        <v>1.44543460841703</v>
      </c>
      <c r="AA70">
        <v>50.305999999999997</v>
      </c>
      <c r="AB70">
        <v>884.78099999999995</v>
      </c>
      <c r="AC70">
        <v>56857.007553281503</v>
      </c>
      <c r="AD70">
        <v>480.26299999999998</v>
      </c>
      <c r="AE70">
        <v>0.54280437758044098</v>
      </c>
      <c r="AF70" t="s">
        <v>91</v>
      </c>
      <c r="AG70">
        <v>56449.579342659701</v>
      </c>
      <c r="AH70">
        <v>56603.538963287501</v>
      </c>
      <c r="AI70">
        <v>56759.975853660297</v>
      </c>
      <c r="AJ70">
        <v>153.95962062781601</v>
      </c>
      <c r="AK70">
        <v>407.23625468383199</v>
      </c>
      <c r="AL70">
        <v>13.7424129208159</v>
      </c>
      <c r="AM70">
        <v>49.054662326680003</v>
      </c>
      <c r="AN70">
        <v>14.3411470103664</v>
      </c>
      <c r="AO70">
        <v>23.524565515330899</v>
      </c>
      <c r="AP70">
        <v>17.839333620073798</v>
      </c>
      <c r="AQ70">
        <v>43.975221251840701</v>
      </c>
      <c r="AR70">
        <v>42.527692930147097</v>
      </c>
      <c r="AS70">
        <v>21.158355446367398</v>
      </c>
      <c r="AT70">
        <v>14.3740869260939</v>
      </c>
      <c r="AU70">
        <v>5.0845495502063098</v>
      </c>
      <c r="AV70">
        <v>60.784551008208602</v>
      </c>
      <c r="AW70">
        <v>1187.9141236677499</v>
      </c>
      <c r="AX70">
        <v>32.762405776604901</v>
      </c>
      <c r="AY70">
        <v>8.6400247131380592</v>
      </c>
      <c r="AZ70">
        <v>48.952622217038197</v>
      </c>
      <c r="BA70">
        <v>0</v>
      </c>
      <c r="BB70">
        <v>0</v>
      </c>
      <c r="BC70">
        <v>7.5881726857859402</v>
      </c>
      <c r="BD70">
        <v>0</v>
      </c>
      <c r="BE70">
        <v>0.72124637321941498</v>
      </c>
      <c r="BF70">
        <v>0.72324748130112104</v>
      </c>
      <c r="BG70">
        <v>0.72324748130112104</v>
      </c>
      <c r="BH70">
        <v>0</v>
      </c>
      <c r="BI70">
        <v>0</v>
      </c>
      <c r="BJ70">
        <v>7.5496317003790898E-4</v>
      </c>
      <c r="BK70">
        <v>0</v>
      </c>
      <c r="BL70">
        <v>6.7135321747227204E-4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0.54999676223942395</v>
      </c>
      <c r="BU70">
        <v>0</v>
      </c>
      <c r="BV70">
        <v>1.6426727661555601E-4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1.5393573858080999E-2</v>
      </c>
      <c r="CJ70">
        <v>0</v>
      </c>
      <c r="CK70">
        <v>2.4298082657355099E-3</v>
      </c>
      <c r="CL70">
        <v>0</v>
      </c>
      <c r="CM70">
        <v>0</v>
      </c>
      <c r="CN70">
        <v>1.23795628753752E-4</v>
      </c>
      <c r="CO70">
        <v>0.31300686671295402</v>
      </c>
      <c r="CP70">
        <v>0.106835333392148</v>
      </c>
      <c r="CQ70">
        <v>0</v>
      </c>
      <c r="CR70">
        <v>5.9279060691700596E-4</v>
      </c>
      <c r="CS70">
        <v>0</v>
      </c>
      <c r="CT70">
        <v>0</v>
      </c>
      <c r="CU70">
        <v>0</v>
      </c>
      <c r="CV70">
        <v>2.8330153503262499E-4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9.4339392234687198E-3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</row>
    <row r="71" spans="1:143" x14ac:dyDescent="0.25">
      <c r="A71" t="s">
        <v>92</v>
      </c>
      <c r="B71">
        <v>177211</v>
      </c>
      <c r="C71">
        <v>130535</v>
      </c>
      <c r="D71">
        <v>130536</v>
      </c>
      <c r="E71">
        <v>130534</v>
      </c>
      <c r="F71">
        <v>130456</v>
      </c>
      <c r="G71">
        <v>63393</v>
      </c>
      <c r="H71">
        <v>67063</v>
      </c>
      <c r="I71">
        <v>78</v>
      </c>
      <c r="J71">
        <v>0</v>
      </c>
      <c r="K71">
        <v>32</v>
      </c>
      <c r="L71">
        <v>1</v>
      </c>
      <c r="M71">
        <v>45</v>
      </c>
      <c r="N71">
        <v>73.66</v>
      </c>
      <c r="O71">
        <v>48.59</v>
      </c>
      <c r="P71">
        <v>51.41</v>
      </c>
      <c r="Q71">
        <v>0.06</v>
      </c>
      <c r="R71">
        <v>15802011.865977</v>
      </c>
      <c r="S71">
        <v>0</v>
      </c>
      <c r="T71">
        <v>1086887.7396074601</v>
      </c>
      <c r="U71">
        <v>185631.33333333299</v>
      </c>
      <c r="V71">
        <v>153672.57142857101</v>
      </c>
      <c r="W71">
        <v>176614.42857142899</v>
      </c>
      <c r="X71">
        <v>85.125779049390005</v>
      </c>
      <c r="Y71">
        <v>0</v>
      </c>
      <c r="Z71">
        <v>6.1540144165961399</v>
      </c>
      <c r="AA71">
        <v>14.255000000000001</v>
      </c>
      <c r="AB71">
        <v>258.35399999999998</v>
      </c>
      <c r="AC71">
        <v>55176.231062805302</v>
      </c>
      <c r="AD71">
        <v>134.80500000000001</v>
      </c>
      <c r="AE71">
        <v>0.52178406372651498</v>
      </c>
      <c r="AF71" t="s">
        <v>92</v>
      </c>
      <c r="AG71">
        <v>64239.390532088299</v>
      </c>
      <c r="AH71">
        <v>64358.461227591099</v>
      </c>
      <c r="AI71">
        <v>64665.295605206396</v>
      </c>
      <c r="AJ71">
        <v>119.07069550279699</v>
      </c>
      <c r="AK71">
        <v>513.39908822622601</v>
      </c>
      <c r="AL71">
        <v>111.706101616526</v>
      </c>
      <c r="AM71">
        <v>46.982326124300798</v>
      </c>
      <c r="AN71">
        <v>17.6855756948421</v>
      </c>
      <c r="AO71">
        <v>14.5441846892481</v>
      </c>
      <c r="AP71">
        <v>13.526510813548899</v>
      </c>
      <c r="AQ71">
        <v>34.614880192045099</v>
      </c>
      <c r="AR71">
        <v>41.982326124300798</v>
      </c>
      <c r="AS71">
        <v>7.4027936836541404</v>
      </c>
      <c r="AT71">
        <v>51.402793683654103</v>
      </c>
      <c r="AU71">
        <v>74.862314451834607</v>
      </c>
      <c r="AV71">
        <v>66.964652248601496</v>
      </c>
      <c r="AW71">
        <v>1153.3366570497301</v>
      </c>
      <c r="AX71">
        <v>10.946978372902301</v>
      </c>
      <c r="AY71">
        <v>6.4911630621503802</v>
      </c>
      <c r="AZ71">
        <v>108.526510813549</v>
      </c>
      <c r="BA71">
        <v>0</v>
      </c>
      <c r="BB71">
        <v>0</v>
      </c>
      <c r="BC71">
        <v>0</v>
      </c>
      <c r="BD71">
        <v>0</v>
      </c>
      <c r="BE71">
        <v>0.70863982733559505</v>
      </c>
      <c r="BF71">
        <v>0.71200392018675995</v>
      </c>
      <c r="BG71">
        <v>0.71200392018675995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0.47497383632111001</v>
      </c>
      <c r="BU71">
        <v>0</v>
      </c>
      <c r="BV71">
        <v>1.29841789334126E-3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1.7800466734034799E-2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0.44667286204822099</v>
      </c>
      <c r="CP71">
        <v>3.4140198883872201E-2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2.5130992632018199E-2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</row>
    <row r="72" spans="1:143" x14ac:dyDescent="0.25">
      <c r="A72" t="s">
        <v>93</v>
      </c>
      <c r="B72">
        <v>383874</v>
      </c>
      <c r="C72">
        <v>301187</v>
      </c>
      <c r="D72">
        <v>301170</v>
      </c>
      <c r="E72">
        <v>301170</v>
      </c>
      <c r="F72">
        <v>300951</v>
      </c>
      <c r="G72">
        <v>154456</v>
      </c>
      <c r="H72">
        <v>146495</v>
      </c>
      <c r="I72">
        <v>219</v>
      </c>
      <c r="J72">
        <v>0</v>
      </c>
      <c r="K72">
        <v>76</v>
      </c>
      <c r="L72">
        <v>8</v>
      </c>
      <c r="M72">
        <v>135</v>
      </c>
      <c r="N72">
        <v>78.546932822951206</v>
      </c>
      <c r="O72">
        <v>51.325814102628001</v>
      </c>
      <c r="P72">
        <v>48.674185897371999</v>
      </c>
      <c r="Q72">
        <v>7.2900306029885301E-2</v>
      </c>
      <c r="R72">
        <v>36858631.834318601</v>
      </c>
      <c r="S72">
        <v>0</v>
      </c>
      <c r="T72">
        <v>1086887.7396074601</v>
      </c>
      <c r="U72">
        <v>463776.83333333302</v>
      </c>
      <c r="V72">
        <v>450757.85714285698</v>
      </c>
      <c r="W72">
        <v>458849.28571428597</v>
      </c>
      <c r="X72">
        <v>79.474931012405605</v>
      </c>
      <c r="Y72">
        <v>0</v>
      </c>
      <c r="Z72">
        <v>2.3687249243845101</v>
      </c>
      <c r="AA72">
        <v>20.292999999999999</v>
      </c>
      <c r="AB72">
        <v>518.87199999999996</v>
      </c>
      <c r="AC72">
        <v>39109.838264543097</v>
      </c>
      <c r="AD72">
        <v>251.61799999999999</v>
      </c>
      <c r="AE72">
        <v>0.48493270016497297</v>
      </c>
      <c r="AF72" t="s">
        <v>93</v>
      </c>
      <c r="AG72">
        <v>55280.790868788397</v>
      </c>
      <c r="AH72">
        <v>55785.311433838098</v>
      </c>
      <c r="AI72">
        <v>56197.6736006344</v>
      </c>
      <c r="AJ72">
        <v>504.52056504971301</v>
      </c>
      <c r="AK72">
        <v>567.57320828162904</v>
      </c>
      <c r="AL72">
        <v>21.751880667102601</v>
      </c>
      <c r="AM72">
        <v>68.333057004422997</v>
      </c>
      <c r="AN72">
        <v>9.4314618485889206</v>
      </c>
      <c r="AO72">
        <v>30.209556002945199</v>
      </c>
      <c r="AP72">
        <v>36.878303718082698</v>
      </c>
      <c r="AQ72">
        <v>81.692651882211806</v>
      </c>
      <c r="AR72">
        <v>39.6353153496419</v>
      </c>
      <c r="AS72">
        <v>27.6888236111898</v>
      </c>
      <c r="AT72">
        <v>11.199505182454301</v>
      </c>
      <c r="AU72">
        <v>25.4083042844712</v>
      </c>
      <c r="AV72">
        <v>70.660509337685895</v>
      </c>
      <c r="AW72">
        <v>650.59781528528003</v>
      </c>
      <c r="AX72">
        <v>16.689230381076399</v>
      </c>
      <c r="AY72">
        <v>28.408922162780001</v>
      </c>
      <c r="AZ72">
        <v>28.2024529768862</v>
      </c>
      <c r="BA72">
        <v>0</v>
      </c>
      <c r="BB72">
        <v>0</v>
      </c>
      <c r="BC72">
        <v>0</v>
      </c>
      <c r="BD72">
        <v>0</v>
      </c>
      <c r="BE72">
        <v>0.71754465458028005</v>
      </c>
      <c r="BF72">
        <v>0.72288930195197998</v>
      </c>
      <c r="BG72">
        <v>0.72288930195197998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0.45824799568825197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5.2732991578428701E-2</v>
      </c>
      <c r="CJ72">
        <v>0</v>
      </c>
      <c r="CK72">
        <v>2.41782873952705E-2</v>
      </c>
      <c r="CL72">
        <v>0</v>
      </c>
      <c r="CM72">
        <v>0</v>
      </c>
      <c r="CN72">
        <v>0</v>
      </c>
      <c r="CO72">
        <v>0.219510746597009</v>
      </c>
      <c r="CP72">
        <v>7.56613731336227E-2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0.13345367660278401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3.6214929004633203E-2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</row>
    <row r="73" spans="1:143" x14ac:dyDescent="0.25">
      <c r="A73" t="s">
        <v>94</v>
      </c>
      <c r="B73">
        <v>486832</v>
      </c>
      <c r="C73">
        <v>378924</v>
      </c>
      <c r="D73">
        <v>378915</v>
      </c>
      <c r="E73">
        <v>378911</v>
      </c>
      <c r="F73">
        <v>378608</v>
      </c>
      <c r="G73">
        <v>215035</v>
      </c>
      <c r="H73">
        <v>163573</v>
      </c>
      <c r="I73">
        <v>303</v>
      </c>
      <c r="J73">
        <v>0</v>
      </c>
      <c r="K73">
        <v>97</v>
      </c>
      <c r="L73">
        <v>3</v>
      </c>
      <c r="M73">
        <v>203</v>
      </c>
      <c r="N73">
        <v>77.9828385031484</v>
      </c>
      <c r="O73">
        <v>56.796389114862897</v>
      </c>
      <c r="P73">
        <v>43.203610885137103</v>
      </c>
      <c r="Q73">
        <v>8.1754109791657897E-2</v>
      </c>
      <c r="R73">
        <v>47826098.745649204</v>
      </c>
      <c r="S73">
        <v>0</v>
      </c>
      <c r="T73">
        <v>1086887.7396074601</v>
      </c>
      <c r="U73">
        <v>577484.83333333302</v>
      </c>
      <c r="V73">
        <v>552387.71428571397</v>
      </c>
      <c r="W73">
        <v>576585</v>
      </c>
      <c r="X73">
        <v>82.817930420075996</v>
      </c>
      <c r="Y73">
        <v>0</v>
      </c>
      <c r="Z73">
        <v>1.8850433840759999</v>
      </c>
      <c r="AA73">
        <v>27.706</v>
      </c>
      <c r="AB73">
        <v>669.17499999999995</v>
      </c>
      <c r="AC73">
        <v>41403.220383307802</v>
      </c>
      <c r="AD73">
        <v>359.363</v>
      </c>
      <c r="AE73">
        <v>0.53702394739791504</v>
      </c>
      <c r="AF73" t="s">
        <v>94</v>
      </c>
      <c r="AG73">
        <v>59037.009165150499</v>
      </c>
      <c r="AH73">
        <v>59159.565107052498</v>
      </c>
      <c r="AI73">
        <v>59350.5944919295</v>
      </c>
      <c r="AJ73">
        <v>122.555941901962</v>
      </c>
      <c r="AK73">
        <v>661.49864669000306</v>
      </c>
      <c r="AL73">
        <v>10.8006153205109</v>
      </c>
      <c r="AM73">
        <v>69.080013218794406</v>
      </c>
      <c r="AN73">
        <v>8.07111028892764</v>
      </c>
      <c r="AO73">
        <v>15.2506362442819</v>
      </c>
      <c r="AP73">
        <v>33.696317955109997</v>
      </c>
      <c r="AQ73">
        <v>35.5038857149015</v>
      </c>
      <c r="AR73">
        <v>50.245860595600099</v>
      </c>
      <c r="AS73">
        <v>31.647914896827</v>
      </c>
      <c r="AT73">
        <v>7.8128013965943603</v>
      </c>
      <c r="AU73">
        <v>6.3121629072726702</v>
      </c>
      <c r="AV73">
        <v>82.972068112711796</v>
      </c>
      <c r="AW73">
        <v>714.365375738843</v>
      </c>
      <c r="AX73">
        <v>8.6484141936804804</v>
      </c>
      <c r="AY73">
        <v>15.981328452916101</v>
      </c>
      <c r="AZ73">
        <v>19.626904916278001</v>
      </c>
      <c r="BA73">
        <v>0</v>
      </c>
      <c r="BB73">
        <v>0.135733310823068</v>
      </c>
      <c r="BC73">
        <v>3.94028553314307</v>
      </c>
      <c r="BD73">
        <v>0.42217344997961498</v>
      </c>
      <c r="BE73">
        <v>0.74214550372407195</v>
      </c>
      <c r="BF73">
        <v>0.74454679830382797</v>
      </c>
      <c r="BG73">
        <v>0.74454679830382797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0.47299717196961399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2.10500358183381E-2</v>
      </c>
      <c r="CJ73">
        <v>0</v>
      </c>
      <c r="CK73">
        <v>3.39444790930171E-3</v>
      </c>
      <c r="CL73">
        <v>0</v>
      </c>
      <c r="CM73">
        <v>0</v>
      </c>
      <c r="CN73">
        <v>0</v>
      </c>
      <c r="CO73">
        <v>0.32578881494608902</v>
      </c>
      <c r="CP73">
        <v>0.16167516495201001</v>
      </c>
      <c r="CQ73">
        <v>0</v>
      </c>
      <c r="CR73">
        <v>0</v>
      </c>
      <c r="CS73">
        <v>0</v>
      </c>
      <c r="CT73">
        <v>3.4868873307714997E-4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9.2473115422874396E-4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1.37868111002211E-2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</row>
    <row r="74" spans="1:143" x14ac:dyDescent="0.25">
      <c r="A74" t="s">
        <v>95</v>
      </c>
      <c r="B74">
        <v>198293</v>
      </c>
      <c r="C74">
        <v>146846</v>
      </c>
      <c r="D74">
        <v>146840</v>
      </c>
      <c r="E74">
        <v>146829</v>
      </c>
      <c r="F74">
        <v>146675</v>
      </c>
      <c r="G74">
        <v>100648</v>
      </c>
      <c r="H74">
        <v>46027</v>
      </c>
      <c r="I74">
        <v>154</v>
      </c>
      <c r="J74">
        <v>0</v>
      </c>
      <c r="K74">
        <v>49</v>
      </c>
      <c r="L74">
        <v>6</v>
      </c>
      <c r="M74">
        <v>99</v>
      </c>
      <c r="N74">
        <v>74.05</v>
      </c>
      <c r="O74">
        <v>68.62</v>
      </c>
      <c r="P74">
        <v>31.38</v>
      </c>
      <c r="Q74">
        <v>0.1</v>
      </c>
      <c r="R74">
        <v>19712417.8956437</v>
      </c>
      <c r="S74">
        <v>3504976.2435680199</v>
      </c>
      <c r="T74">
        <v>4763501.6281699296</v>
      </c>
      <c r="U74">
        <v>241750.33333333299</v>
      </c>
      <c r="V74">
        <v>236860.14285714299</v>
      </c>
      <c r="W74">
        <v>240823.85714285701</v>
      </c>
      <c r="X74">
        <v>81.540395927659702</v>
      </c>
      <c r="Y74">
        <v>14.7976616128361</v>
      </c>
      <c r="Z74">
        <v>19.780023809452601</v>
      </c>
      <c r="AA74">
        <v>9.2070000000000007</v>
      </c>
      <c r="AB74">
        <v>279.75400000000002</v>
      </c>
      <c r="AC74">
        <v>32911.057572009697</v>
      </c>
      <c r="AD74">
        <v>137.73099999999999</v>
      </c>
      <c r="AE74">
        <v>0.49232897474209503</v>
      </c>
      <c r="AF74" t="s">
        <v>95</v>
      </c>
      <c r="AG74">
        <v>54969.3728327551</v>
      </c>
      <c r="AH74">
        <v>55111.774257289202</v>
      </c>
      <c r="AI74">
        <v>55264.873239436602</v>
      </c>
      <c r="AJ74">
        <v>142.40142453415399</v>
      </c>
      <c r="AK74">
        <v>950.44064977138498</v>
      </c>
      <c r="AL74">
        <v>21.840305126025299</v>
      </c>
      <c r="AM74">
        <v>124.891767571169</v>
      </c>
      <c r="AN74">
        <v>27.1198676561818</v>
      </c>
      <c r="AO74">
        <v>3.3994301863382601</v>
      </c>
      <c r="AP74">
        <v>22.387942007674098</v>
      </c>
      <c r="AQ74">
        <v>64.222548997082001</v>
      </c>
      <c r="AR74">
        <v>98.638784091170194</v>
      </c>
      <c r="AS74">
        <v>21.988511821335798</v>
      </c>
      <c r="AT74">
        <v>5.2828389587114897</v>
      </c>
      <c r="AU74">
        <v>10.0114881786642</v>
      </c>
      <c r="AV74">
        <v>45.606313902993797</v>
      </c>
      <c r="AW74">
        <v>1183.4692415504401</v>
      </c>
      <c r="AX74">
        <v>17.028720446660401</v>
      </c>
      <c r="AY74">
        <v>15.9880844610895</v>
      </c>
      <c r="AZ74">
        <v>72</v>
      </c>
      <c r="BA74">
        <v>0</v>
      </c>
      <c r="BB74">
        <v>0</v>
      </c>
      <c r="BC74">
        <v>0</v>
      </c>
      <c r="BD74">
        <v>0</v>
      </c>
      <c r="BE74">
        <v>0.75729154699813905</v>
      </c>
      <c r="BF74">
        <v>0.75942834822967198</v>
      </c>
      <c r="BG74">
        <v>0.75942834822967198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0.29398933208983702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0.187052584927517</v>
      </c>
      <c r="CJ74">
        <v>0</v>
      </c>
      <c r="CK74">
        <v>4.7149660662292999E-3</v>
      </c>
      <c r="CL74">
        <v>0</v>
      </c>
      <c r="CM74">
        <v>0</v>
      </c>
      <c r="CN74">
        <v>0</v>
      </c>
      <c r="CO74">
        <v>0.49414816173209702</v>
      </c>
      <c r="CP74">
        <v>1.7018921976254198E-2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3.7882635077206E-3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</row>
    <row r="75" spans="1:143" x14ac:dyDescent="0.25">
      <c r="A75" t="s">
        <v>96</v>
      </c>
      <c r="B75">
        <v>404007</v>
      </c>
      <c r="C75">
        <v>312201</v>
      </c>
      <c r="D75">
        <v>312189</v>
      </c>
      <c r="E75">
        <v>312175</v>
      </c>
      <c r="F75">
        <v>311938</v>
      </c>
      <c r="G75">
        <v>141830</v>
      </c>
      <c r="H75">
        <v>170108</v>
      </c>
      <c r="I75">
        <v>237</v>
      </c>
      <c r="J75">
        <v>3</v>
      </c>
      <c r="K75">
        <v>79</v>
      </c>
      <c r="L75">
        <v>9</v>
      </c>
      <c r="M75">
        <v>146</v>
      </c>
      <c r="N75">
        <v>77.389908763920999</v>
      </c>
      <c r="O75">
        <v>45.467959402188903</v>
      </c>
      <c r="P75">
        <v>54.532040597811097</v>
      </c>
      <c r="Q75">
        <v>7.4114663811398404E-2</v>
      </c>
      <c r="R75">
        <v>37897333.435948901</v>
      </c>
      <c r="S75">
        <v>20330413.2914792</v>
      </c>
      <c r="T75">
        <v>4147322.2582220398</v>
      </c>
      <c r="U75">
        <v>474052.5</v>
      </c>
      <c r="V75">
        <v>456302.14285714302</v>
      </c>
      <c r="W75">
        <v>470034.28571428597</v>
      </c>
      <c r="X75">
        <v>79.943325762334098</v>
      </c>
      <c r="Y75">
        <v>44.5547179861572</v>
      </c>
      <c r="Z75">
        <v>8.8234462554568296</v>
      </c>
      <c r="AA75">
        <v>11.96</v>
      </c>
      <c r="AB75">
        <v>537.41</v>
      </c>
      <c r="AC75">
        <v>22254.889190748199</v>
      </c>
      <c r="AD75">
        <v>234.02</v>
      </c>
      <c r="AE75">
        <v>0.435458960570142</v>
      </c>
      <c r="AF75" t="s">
        <v>96</v>
      </c>
      <c r="AG75">
        <v>57362.842018522802</v>
      </c>
      <c r="AH75">
        <v>57470.087728816303</v>
      </c>
      <c r="AI75">
        <v>57669.581242754502</v>
      </c>
      <c r="AJ75">
        <v>107.245710293504</v>
      </c>
      <c r="AK75">
        <v>673.36769534318898</v>
      </c>
      <c r="AL75">
        <v>18.683737629906801</v>
      </c>
      <c r="AM75">
        <v>115.873792420431</v>
      </c>
      <c r="AN75">
        <v>30.550162375467401</v>
      </c>
      <c r="AO75">
        <v>6.9648096918576803</v>
      </c>
      <c r="AP75">
        <v>28.423560693109099</v>
      </c>
      <c r="AQ75">
        <v>21.151972689188501</v>
      </c>
      <c r="AR75">
        <v>78.358162662087594</v>
      </c>
      <c r="AS75">
        <v>5.1761972151775604</v>
      </c>
      <c r="AT75">
        <v>42.228794582878002</v>
      </c>
      <c r="AU75">
        <v>9.0067176611790796</v>
      </c>
      <c r="AV75">
        <v>55.518234931326297</v>
      </c>
      <c r="AW75">
        <v>2763.4934678742202</v>
      </c>
      <c r="AX75">
        <v>30.247519583581798</v>
      </c>
      <c r="AY75">
        <v>53.0206545689053</v>
      </c>
      <c r="AZ75">
        <v>65.609577209598697</v>
      </c>
      <c r="BA75">
        <v>0</v>
      </c>
      <c r="BB75">
        <v>0.200426859384637</v>
      </c>
      <c r="BC75">
        <v>0</v>
      </c>
      <c r="BD75">
        <v>0</v>
      </c>
      <c r="BE75">
        <v>0.73408298166910202</v>
      </c>
      <c r="BF75">
        <v>0.73663697247166404</v>
      </c>
      <c r="BG75">
        <v>0.73663697247166404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0.52921101019537897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1.35728781879188E-2</v>
      </c>
      <c r="CJ75">
        <v>0</v>
      </c>
      <c r="CK75">
        <v>1.5077943626788601E-3</v>
      </c>
      <c r="CL75">
        <v>0</v>
      </c>
      <c r="CM75">
        <v>0</v>
      </c>
      <c r="CN75">
        <v>0</v>
      </c>
      <c r="CO75">
        <v>0.22694558311170601</v>
      </c>
      <c r="CP75">
        <v>0.21014105125686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1.8628574389719599E-2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</row>
    <row r="76" spans="1:143" x14ac:dyDescent="0.25">
      <c r="A76" t="s">
        <v>97</v>
      </c>
      <c r="B76">
        <v>851828</v>
      </c>
      <c r="C76">
        <v>673142</v>
      </c>
      <c r="D76">
        <v>673128</v>
      </c>
      <c r="E76">
        <v>673107</v>
      </c>
      <c r="F76">
        <v>672667</v>
      </c>
      <c r="G76">
        <v>350831</v>
      </c>
      <c r="H76">
        <v>321836</v>
      </c>
      <c r="I76">
        <v>440</v>
      </c>
      <c r="J76">
        <v>1</v>
      </c>
      <c r="K76">
        <v>150</v>
      </c>
      <c r="L76">
        <v>22</v>
      </c>
      <c r="M76">
        <v>267</v>
      </c>
      <c r="N76">
        <v>79.068342508254503</v>
      </c>
      <c r="O76">
        <v>52.1553302302625</v>
      </c>
      <c r="P76">
        <v>47.8446697697375</v>
      </c>
      <c r="Q76">
        <v>6.6370105862187403E-2</v>
      </c>
      <c r="R76">
        <v>82340014.464523301</v>
      </c>
      <c r="S76">
        <v>0</v>
      </c>
      <c r="T76">
        <v>1703476.22799452</v>
      </c>
      <c r="U76">
        <v>1028132.16666667</v>
      </c>
      <c r="V76">
        <v>996538.42857142806</v>
      </c>
      <c r="W76">
        <v>1014140.14285714</v>
      </c>
      <c r="X76">
        <v>80.086993806914904</v>
      </c>
      <c r="Y76">
        <v>0</v>
      </c>
      <c r="Z76">
        <v>1.6797246810438899</v>
      </c>
      <c r="AA76">
        <v>51.533999999999999</v>
      </c>
      <c r="AB76">
        <v>1160.4059999999999</v>
      </c>
      <c r="AC76">
        <v>44410.318457505397</v>
      </c>
      <c r="AD76">
        <v>615.447</v>
      </c>
      <c r="AE76">
        <v>0.53037212837575798</v>
      </c>
      <c r="AF76" t="s">
        <v>97</v>
      </c>
      <c r="AG76">
        <v>113243.353269757</v>
      </c>
      <c r="AH76">
        <v>113537.480458821</v>
      </c>
      <c r="AI76">
        <v>114008.075716413</v>
      </c>
      <c r="AJ76">
        <v>294.12718906385498</v>
      </c>
      <c r="AK76">
        <v>1174.12269201088</v>
      </c>
      <c r="AL76">
        <v>42.630436691851898</v>
      </c>
      <c r="AM76">
        <v>141.37918069531199</v>
      </c>
      <c r="AN76">
        <v>30.115159687083601</v>
      </c>
      <c r="AO76">
        <v>49.410768168130403</v>
      </c>
      <c r="AP76">
        <v>47.089483264135701</v>
      </c>
      <c r="AQ76">
        <v>86.342917639137994</v>
      </c>
      <c r="AR76">
        <v>89.539837707501903</v>
      </c>
      <c r="AS76">
        <v>19.8861103124542</v>
      </c>
      <c r="AT76">
        <v>34.244618689772999</v>
      </c>
      <c r="AU76">
        <v>47.3301420175912</v>
      </c>
      <c r="AV76">
        <v>107.103828024086</v>
      </c>
      <c r="AW76">
        <v>2306.32631633049</v>
      </c>
      <c r="AX76">
        <v>41.784289964106698</v>
      </c>
      <c r="AY76">
        <v>29.758442300265401</v>
      </c>
      <c r="AZ76">
        <v>88.260752264489</v>
      </c>
      <c r="BA76">
        <v>0</v>
      </c>
      <c r="BB76">
        <v>0.139107767499447</v>
      </c>
      <c r="BC76">
        <v>0.965414642665408</v>
      </c>
      <c r="BD76">
        <v>0</v>
      </c>
      <c r="BE76">
        <v>0.73513595072863103</v>
      </c>
      <c r="BF76">
        <v>0.73818924920865703</v>
      </c>
      <c r="BG76">
        <v>0.73818924920865703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0.58800024272520202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2.4682041968617702E-2</v>
      </c>
      <c r="CJ76">
        <v>0</v>
      </c>
      <c r="CK76">
        <v>7.1464041635869802E-3</v>
      </c>
      <c r="CL76">
        <v>0</v>
      </c>
      <c r="CM76">
        <v>0</v>
      </c>
      <c r="CN76">
        <v>0</v>
      </c>
      <c r="CO76">
        <v>0.21210720920801701</v>
      </c>
      <c r="CP76">
        <v>0.132375216475872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3.9417358582427998E-4</v>
      </c>
      <c r="CW76">
        <v>0</v>
      </c>
      <c r="CX76">
        <v>1.4324739199595701E-2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2.55053764210813E-4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2.0650462851014201E-2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</row>
    <row r="77" spans="1:143" x14ac:dyDescent="0.25">
      <c r="A77" t="s">
        <v>98</v>
      </c>
      <c r="B77">
        <v>625197</v>
      </c>
      <c r="C77">
        <v>487890</v>
      </c>
      <c r="D77">
        <v>487875</v>
      </c>
      <c r="E77">
        <v>487877</v>
      </c>
      <c r="F77">
        <v>487512</v>
      </c>
      <c r="G77">
        <v>227613</v>
      </c>
      <c r="H77">
        <v>259899</v>
      </c>
      <c r="I77">
        <v>365</v>
      </c>
      <c r="J77">
        <v>5</v>
      </c>
      <c r="K77">
        <v>143</v>
      </c>
      <c r="L77">
        <v>20</v>
      </c>
      <c r="M77">
        <v>197</v>
      </c>
      <c r="N77">
        <v>78.131084547662397</v>
      </c>
      <c r="O77">
        <v>46.6880750012307</v>
      </c>
      <c r="P77">
        <v>53.3119249987693</v>
      </c>
      <c r="Q77">
        <v>7.5472090943402403E-2</v>
      </c>
      <c r="R77">
        <v>58098552.085300803</v>
      </c>
      <c r="S77">
        <v>0</v>
      </c>
      <c r="T77">
        <v>2029783.9677468301</v>
      </c>
      <c r="U77">
        <v>714219</v>
      </c>
      <c r="V77">
        <v>672930.14285714296</v>
      </c>
      <c r="W77">
        <v>707754.42857142899</v>
      </c>
      <c r="X77">
        <v>81.345570595714804</v>
      </c>
      <c r="Y77">
        <v>0</v>
      </c>
      <c r="Z77">
        <v>2.86792125320058</v>
      </c>
      <c r="AA77">
        <v>28.486000000000001</v>
      </c>
      <c r="AB77">
        <v>826.60799999999995</v>
      </c>
      <c r="AC77">
        <v>34461.316609565802</v>
      </c>
      <c r="AD77">
        <v>414.995</v>
      </c>
      <c r="AE77">
        <v>0.50204570969552698</v>
      </c>
      <c r="AF77" t="s">
        <v>98</v>
      </c>
      <c r="AG77">
        <v>113648.844795267</v>
      </c>
      <c r="AH77">
        <v>113888.705512199</v>
      </c>
      <c r="AI77">
        <v>114337.259599906</v>
      </c>
      <c r="AJ77">
        <v>239.86071693155199</v>
      </c>
      <c r="AK77">
        <v>1099.57232911079</v>
      </c>
      <c r="AL77">
        <v>89.213485237588898</v>
      </c>
      <c r="AM77">
        <v>372.59821013052499</v>
      </c>
      <c r="AN77">
        <v>27.021648420080702</v>
      </c>
      <c r="AO77">
        <v>6.1061385241773998</v>
      </c>
      <c r="AP77">
        <v>16.688087401247401</v>
      </c>
      <c r="AQ77">
        <v>160.52277223672499</v>
      </c>
      <c r="AR77">
        <v>134.098313390009</v>
      </c>
      <c r="AS77">
        <v>43.844799482252803</v>
      </c>
      <c r="AT77">
        <v>57.054657149550899</v>
      </c>
      <c r="AU77">
        <v>31.1521471034584</v>
      </c>
      <c r="AV77">
        <v>108.07600984437001</v>
      </c>
      <c r="AW77">
        <v>1702.72208997081</v>
      </c>
      <c r="AX77">
        <v>25.873347572113001</v>
      </c>
      <c r="AY77">
        <v>24.0671618693707</v>
      </c>
      <c r="AZ77">
        <v>60.750341872554799</v>
      </c>
      <c r="BA77">
        <v>0</v>
      </c>
      <c r="BB77">
        <v>0</v>
      </c>
      <c r="BC77">
        <v>0</v>
      </c>
      <c r="BD77">
        <v>0</v>
      </c>
      <c r="BE77">
        <v>0.71660173797970705</v>
      </c>
      <c r="BF77">
        <v>0.71933952855686101</v>
      </c>
      <c r="BG77">
        <v>0.71933952855686101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0.56760712126204504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2.5791245983935202E-2</v>
      </c>
      <c r="CJ77">
        <v>0</v>
      </c>
      <c r="CK77">
        <v>5.6836639805549101E-3</v>
      </c>
      <c r="CL77">
        <v>0</v>
      </c>
      <c r="CM77">
        <v>0</v>
      </c>
      <c r="CN77">
        <v>0</v>
      </c>
      <c r="CO77">
        <v>0.29001640092671299</v>
      </c>
      <c r="CP77">
        <v>8.2863777521241605E-2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1.02459474484599E-3</v>
      </c>
      <c r="CW77">
        <v>0</v>
      </c>
      <c r="CX77">
        <v>1.2567902147623299E-3</v>
      </c>
      <c r="CY77">
        <v>0</v>
      </c>
      <c r="CZ77">
        <v>0</v>
      </c>
      <c r="DA77">
        <v>0</v>
      </c>
      <c r="DB77">
        <v>1.83160857089449E-4</v>
      </c>
      <c r="DC77">
        <v>0</v>
      </c>
      <c r="DD77">
        <v>5.6783434481056804E-4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8.09649731193774E-4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2.4193490589882901E-2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</row>
    <row r="78" spans="1:143" x14ac:dyDescent="0.25">
      <c r="A78" t="s">
        <v>99</v>
      </c>
      <c r="B78">
        <v>140517</v>
      </c>
      <c r="C78">
        <v>98799</v>
      </c>
      <c r="D78">
        <v>98786</v>
      </c>
      <c r="E78">
        <v>98786</v>
      </c>
      <c r="F78">
        <v>98720</v>
      </c>
      <c r="G78">
        <v>41384</v>
      </c>
      <c r="H78">
        <v>57336</v>
      </c>
      <c r="I78">
        <v>66</v>
      </c>
      <c r="J78">
        <v>0</v>
      </c>
      <c r="K78">
        <v>27</v>
      </c>
      <c r="L78">
        <v>0</v>
      </c>
      <c r="M78">
        <v>39</v>
      </c>
      <c r="N78">
        <v>70.3</v>
      </c>
      <c r="O78">
        <v>41.92</v>
      </c>
      <c r="P78">
        <v>58.08</v>
      </c>
      <c r="Q78">
        <v>7.0000000000000007E-2</v>
      </c>
      <c r="R78">
        <v>14419622.2343957</v>
      </c>
      <c r="S78">
        <v>0</v>
      </c>
      <c r="T78">
        <v>3515791.86715309</v>
      </c>
      <c r="U78">
        <v>188668.83333333299</v>
      </c>
      <c r="V78">
        <v>188126.285714286</v>
      </c>
      <c r="W78">
        <v>187402.57142857101</v>
      </c>
      <c r="X78">
        <v>76.428215405984005</v>
      </c>
      <c r="Y78">
        <v>0</v>
      </c>
      <c r="Z78">
        <v>18.7606383431784</v>
      </c>
      <c r="AA78">
        <v>7.5259999999999998</v>
      </c>
      <c r="AB78">
        <v>209.40700000000001</v>
      </c>
      <c r="AC78">
        <v>35939.581771382997</v>
      </c>
      <c r="AD78">
        <v>109.59099999999999</v>
      </c>
      <c r="AE78">
        <v>0.52333971643736799</v>
      </c>
      <c r="AF78" t="s">
        <v>99</v>
      </c>
      <c r="AG78">
        <v>45902.881502419303</v>
      </c>
      <c r="AH78">
        <v>45988.285819536803</v>
      </c>
      <c r="AI78">
        <v>46161.813033529601</v>
      </c>
      <c r="AJ78">
        <v>85.404317117576596</v>
      </c>
      <c r="AK78">
        <v>425.35836184727901</v>
      </c>
      <c r="AL78">
        <v>16.898688712728202</v>
      </c>
      <c r="AM78">
        <v>23.977486380606301</v>
      </c>
      <c r="AN78">
        <v>3.5056284048484301</v>
      </c>
      <c r="AO78">
        <v>1.5168852145453</v>
      </c>
      <c r="AP78">
        <v>2.4943715951515699</v>
      </c>
      <c r="AQ78">
        <v>6.9324591418188</v>
      </c>
      <c r="AR78">
        <v>27.056284048484301</v>
      </c>
      <c r="AS78">
        <v>0.50562840484843297</v>
      </c>
      <c r="AT78">
        <v>23.9324591418188</v>
      </c>
      <c r="AU78">
        <v>33.078797667878099</v>
      </c>
      <c r="AV78">
        <v>41.022513619393699</v>
      </c>
      <c r="AW78">
        <v>604.32551944969896</v>
      </c>
      <c r="AX78">
        <v>12.449344356364101</v>
      </c>
      <c r="AY78">
        <v>0</v>
      </c>
      <c r="AZ78">
        <v>31.887431903031299</v>
      </c>
      <c r="BA78">
        <v>0</v>
      </c>
      <c r="BB78">
        <v>0</v>
      </c>
      <c r="BC78">
        <v>0</v>
      </c>
      <c r="BD78">
        <v>0</v>
      </c>
      <c r="BE78">
        <v>0.65137185726733704</v>
      </c>
      <c r="BF78">
        <v>0.65383716234884004</v>
      </c>
      <c r="BG78">
        <v>0.65383716234884004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0.46261850431505103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1.6369997193780999E-2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0.37312994564027402</v>
      </c>
      <c r="CP78">
        <v>0.11333736637613299</v>
      </c>
      <c r="CQ78">
        <v>0</v>
      </c>
      <c r="CR78">
        <v>0</v>
      </c>
      <c r="CS78">
        <v>1.39232562233206E-3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3.3151860852429299E-2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</row>
    <row r="79" spans="1:143" x14ac:dyDescent="0.25">
      <c r="A79" t="s">
        <v>100</v>
      </c>
      <c r="B79">
        <v>158171</v>
      </c>
      <c r="C79">
        <v>107775</v>
      </c>
      <c r="D79">
        <v>107772</v>
      </c>
      <c r="E79">
        <v>107775</v>
      </c>
      <c r="F79">
        <v>107665</v>
      </c>
      <c r="G79">
        <v>49738</v>
      </c>
      <c r="H79">
        <v>57927</v>
      </c>
      <c r="I79">
        <v>110</v>
      </c>
      <c r="J79">
        <v>0</v>
      </c>
      <c r="K79">
        <v>42</v>
      </c>
      <c r="L79">
        <v>25</v>
      </c>
      <c r="M79">
        <v>43</v>
      </c>
      <c r="N79">
        <v>68.14</v>
      </c>
      <c r="O79">
        <v>46.2</v>
      </c>
      <c r="P79">
        <v>53.8</v>
      </c>
      <c r="Q79">
        <v>0.1</v>
      </c>
      <c r="R79">
        <v>16443562.855219301</v>
      </c>
      <c r="S79">
        <v>0</v>
      </c>
      <c r="T79">
        <v>6470782.7842852902</v>
      </c>
      <c r="U79">
        <v>208009</v>
      </c>
      <c r="V79">
        <v>193640.57142857101</v>
      </c>
      <c r="W79">
        <v>203813.14285714299</v>
      </c>
      <c r="X79">
        <v>79.0521701235009</v>
      </c>
      <c r="Y79">
        <v>0</v>
      </c>
      <c r="Z79">
        <v>31.748604106560499</v>
      </c>
      <c r="AA79">
        <v>8.0670000000000002</v>
      </c>
      <c r="AB79">
        <v>243.50800000000001</v>
      </c>
      <c r="AC79">
        <v>33128.275046404997</v>
      </c>
      <c r="AD79">
        <v>121.825</v>
      </c>
      <c r="AE79">
        <v>0.50029157152947701</v>
      </c>
      <c r="AF79" t="s">
        <v>100</v>
      </c>
      <c r="AG79">
        <v>46842.356120658696</v>
      </c>
      <c r="AH79">
        <v>46947.711247806903</v>
      </c>
      <c r="AI79">
        <v>47098.441971237502</v>
      </c>
      <c r="AJ79">
        <v>105.355127148202</v>
      </c>
      <c r="AK79">
        <v>414.04391879989601</v>
      </c>
      <c r="AL79">
        <v>13.967806032933799</v>
      </c>
      <c r="AM79">
        <v>73.462440371756102</v>
      </c>
      <c r="AN79">
        <v>5.5160969835330897</v>
      </c>
      <c r="AO79">
        <v>47.516096983533103</v>
      </c>
      <c r="AP79">
        <v>5</v>
      </c>
      <c r="AQ79">
        <v>21.580484917665501</v>
      </c>
      <c r="AR79">
        <v>24.537559628243901</v>
      </c>
      <c r="AS79">
        <v>15.4946343388223</v>
      </c>
      <c r="AT79">
        <v>1.48390301646691</v>
      </c>
      <c r="AU79">
        <v>7.5053656611777004</v>
      </c>
      <c r="AV79">
        <v>68.784380042417993</v>
      </c>
      <c r="AW79">
        <v>789.63513503991703</v>
      </c>
      <c r="AX79">
        <v>12.0429252894216</v>
      </c>
      <c r="AY79">
        <v>78.021462644710795</v>
      </c>
      <c r="AZ79">
        <v>48.430246404689903</v>
      </c>
      <c r="BA79">
        <v>0</v>
      </c>
      <c r="BB79">
        <v>1.51609698353309</v>
      </c>
      <c r="BC79">
        <v>0</v>
      </c>
      <c r="BD79">
        <v>0</v>
      </c>
      <c r="BE79">
        <v>0.66161456021307696</v>
      </c>
      <c r="BF79">
        <v>0.66373545845928394</v>
      </c>
      <c r="BG79">
        <v>0.66373545845928394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0.40399692297046602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7.8316932294600697E-3</v>
      </c>
      <c r="CJ79">
        <v>0</v>
      </c>
      <c r="CK79">
        <v>7.8883330584201897E-3</v>
      </c>
      <c r="CL79">
        <v>0</v>
      </c>
      <c r="CM79">
        <v>0</v>
      </c>
      <c r="CN79">
        <v>0</v>
      </c>
      <c r="CO79">
        <v>0.52497153609304703</v>
      </c>
      <c r="CP79">
        <v>3.5302961171628101E-2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1.21202204185575E-2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</row>
    <row r="80" spans="1:143" x14ac:dyDescent="0.25">
      <c r="A80" t="s">
        <v>101</v>
      </c>
      <c r="B80">
        <v>1025818</v>
      </c>
      <c r="C80">
        <v>805650</v>
      </c>
      <c r="D80">
        <v>805631</v>
      </c>
      <c r="E80">
        <v>805632</v>
      </c>
      <c r="F80">
        <v>805155</v>
      </c>
      <c r="G80">
        <v>374151</v>
      </c>
      <c r="H80">
        <v>431004</v>
      </c>
      <c r="I80">
        <v>477</v>
      </c>
      <c r="J80">
        <v>0</v>
      </c>
      <c r="K80">
        <v>157</v>
      </c>
      <c r="L80">
        <v>20</v>
      </c>
      <c r="M80">
        <v>300</v>
      </c>
      <c r="N80">
        <v>78.632483484546498</v>
      </c>
      <c r="O80">
        <v>46.470480541013799</v>
      </c>
      <c r="P80">
        <v>53.529519458986201</v>
      </c>
      <c r="Q80">
        <v>5.9605280970744801E-2</v>
      </c>
      <c r="R80">
        <v>95377247.067337602</v>
      </c>
      <c r="S80">
        <v>0</v>
      </c>
      <c r="T80">
        <v>2664412.1224544402</v>
      </c>
      <c r="U80">
        <v>1189735.33333333</v>
      </c>
      <c r="V80">
        <v>1119885.2857142901</v>
      </c>
      <c r="W80">
        <v>1171880.42857143</v>
      </c>
      <c r="X80">
        <v>80.166776925179704</v>
      </c>
      <c r="Y80">
        <v>0</v>
      </c>
      <c r="Z80">
        <v>2.2736211455484998</v>
      </c>
      <c r="AA80">
        <v>48.744999999999997</v>
      </c>
      <c r="AB80">
        <v>1345.9870000000001</v>
      </c>
      <c r="AC80">
        <v>36215.060026582702</v>
      </c>
      <c r="AD80">
        <v>674.19100000000003</v>
      </c>
      <c r="AE80">
        <v>0.50088968169826298</v>
      </c>
      <c r="AF80" t="s">
        <v>101</v>
      </c>
      <c r="AG80">
        <v>160329.93898753799</v>
      </c>
      <c r="AH80">
        <v>160649.51821329299</v>
      </c>
      <c r="AI80">
        <v>161321.011568927</v>
      </c>
      <c r="AJ80">
        <v>319.57922575494598</v>
      </c>
      <c r="AK80">
        <v>1429.57536833211</v>
      </c>
      <c r="AL80">
        <v>92.944460991836493</v>
      </c>
      <c r="AM80">
        <v>321.99414629822002</v>
      </c>
      <c r="AN80">
        <v>18.657085129369101</v>
      </c>
      <c r="AO80">
        <v>54.895528751391701</v>
      </c>
      <c r="AP80">
        <v>45.868538866827301</v>
      </c>
      <c r="AQ80">
        <v>128.03451721755101</v>
      </c>
      <c r="AR80">
        <v>190.44531114848201</v>
      </c>
      <c r="AS80">
        <v>55.945374050825698</v>
      </c>
      <c r="AT80">
        <v>30.149094832734001</v>
      </c>
      <c r="AU80">
        <v>57.9506295795181</v>
      </c>
      <c r="AV80">
        <v>167.66169279705699</v>
      </c>
      <c r="AW80">
        <v>5724.4391126705495</v>
      </c>
      <c r="AX80">
        <v>57.7870273194956</v>
      </c>
      <c r="AY80">
        <v>38.168513432633297</v>
      </c>
      <c r="AZ80">
        <v>129.901080322079</v>
      </c>
      <c r="BA80">
        <v>0</v>
      </c>
      <c r="BB80">
        <v>0.318082463548022</v>
      </c>
      <c r="BC80">
        <v>0.72579416228022797</v>
      </c>
      <c r="BD80">
        <v>0.72579416228022797</v>
      </c>
      <c r="BE80">
        <v>0.70593985324321096</v>
      </c>
      <c r="BF80">
        <v>0.70883727737487701</v>
      </c>
      <c r="BG80">
        <v>0.70883727737487701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0.591982296987971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2.1842024748949699E-2</v>
      </c>
      <c r="CJ80">
        <v>0</v>
      </c>
      <c r="CK80">
        <v>3.2257246895957699E-3</v>
      </c>
      <c r="CL80">
        <v>0</v>
      </c>
      <c r="CM80">
        <v>2.3920574256917801E-4</v>
      </c>
      <c r="CN80">
        <v>0</v>
      </c>
      <c r="CO80">
        <v>0.23284318224059999</v>
      </c>
      <c r="CP80">
        <v>0.124442198217146</v>
      </c>
      <c r="CQ80">
        <v>0</v>
      </c>
      <c r="CR80">
        <v>0</v>
      </c>
      <c r="CS80">
        <v>3.4187971879327399E-4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4.40892860436411E-4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5.0324180433680503E-4</v>
      </c>
      <c r="EA80">
        <v>0</v>
      </c>
      <c r="EB80">
        <v>1.24465325373381E-4</v>
      </c>
      <c r="EC80">
        <v>0</v>
      </c>
      <c r="ED80">
        <v>2.3912352678741599E-2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</row>
    <row r="81" spans="1:143" x14ac:dyDescent="0.25">
      <c r="A81" t="s">
        <v>102</v>
      </c>
      <c r="B81">
        <v>109844</v>
      </c>
      <c r="C81">
        <v>79431</v>
      </c>
      <c r="D81">
        <v>79430</v>
      </c>
      <c r="E81">
        <v>79430</v>
      </c>
      <c r="F81">
        <v>79380</v>
      </c>
      <c r="G81">
        <v>30207</v>
      </c>
      <c r="H81">
        <v>49173</v>
      </c>
      <c r="I81">
        <v>50</v>
      </c>
      <c r="J81">
        <v>0</v>
      </c>
      <c r="K81">
        <v>24</v>
      </c>
      <c r="L81">
        <v>2</v>
      </c>
      <c r="M81">
        <v>24</v>
      </c>
      <c r="N81">
        <v>72.31</v>
      </c>
      <c r="O81">
        <v>38.049999999999997</v>
      </c>
      <c r="P81">
        <v>61.95</v>
      </c>
      <c r="Q81">
        <v>0.06</v>
      </c>
      <c r="R81">
        <v>9791290.0977199599</v>
      </c>
      <c r="S81">
        <v>0</v>
      </c>
      <c r="T81">
        <v>1086887.7396074601</v>
      </c>
      <c r="U81">
        <v>124684.83333333299</v>
      </c>
      <c r="V81">
        <v>118323.142857143</v>
      </c>
      <c r="W81">
        <v>126320.571428571</v>
      </c>
      <c r="X81">
        <v>78.528316844630595</v>
      </c>
      <c r="Y81">
        <v>0</v>
      </c>
      <c r="Z81">
        <v>8.6042022080468996</v>
      </c>
      <c r="AA81">
        <v>3.0510000000000002</v>
      </c>
      <c r="AB81">
        <v>139.34200000000001</v>
      </c>
      <c r="AC81">
        <v>21895.767248927099</v>
      </c>
      <c r="AD81">
        <v>59.023000000000003</v>
      </c>
      <c r="AE81">
        <v>0.42358370053537298</v>
      </c>
      <c r="AF81" t="s">
        <v>102</v>
      </c>
      <c r="AG81">
        <v>74479</v>
      </c>
      <c r="AH81">
        <v>74574</v>
      </c>
      <c r="AI81">
        <v>74740</v>
      </c>
      <c r="AJ81">
        <v>95</v>
      </c>
      <c r="AK81">
        <v>632</v>
      </c>
      <c r="AL81">
        <v>19</v>
      </c>
      <c r="AM81">
        <v>195</v>
      </c>
      <c r="AN81">
        <v>5</v>
      </c>
      <c r="AO81">
        <v>1</v>
      </c>
      <c r="AP81">
        <v>6</v>
      </c>
      <c r="AQ81">
        <v>55</v>
      </c>
      <c r="AR81">
        <v>89</v>
      </c>
      <c r="AS81">
        <v>10</v>
      </c>
      <c r="AT81">
        <v>16</v>
      </c>
      <c r="AU81">
        <v>256</v>
      </c>
      <c r="AV81">
        <v>71</v>
      </c>
      <c r="AW81">
        <v>1512</v>
      </c>
      <c r="AX81">
        <v>81</v>
      </c>
      <c r="AY81">
        <v>9</v>
      </c>
      <c r="AZ81">
        <v>34</v>
      </c>
      <c r="BA81">
        <v>0</v>
      </c>
      <c r="BB81">
        <v>0</v>
      </c>
      <c r="BC81">
        <v>0</v>
      </c>
      <c r="BD81">
        <v>0</v>
      </c>
      <c r="BE81">
        <v>0.667729197818826</v>
      </c>
      <c r="BF81">
        <v>0.66921554757662305</v>
      </c>
      <c r="BG81">
        <v>0.66921554757662305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0.51276198660024996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0.17340458384242499</v>
      </c>
      <c r="CJ81">
        <v>0</v>
      </c>
      <c r="CK81">
        <v>2.1375152727614501E-2</v>
      </c>
      <c r="CL81">
        <v>0</v>
      </c>
      <c r="CM81">
        <v>0</v>
      </c>
      <c r="CN81">
        <v>0</v>
      </c>
      <c r="CO81">
        <v>0.229876878046161</v>
      </c>
      <c r="CP81">
        <v>3.6788893513607902E-2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2.5792505269941899E-2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</row>
    <row r="82" spans="1:143" x14ac:dyDescent="0.25">
      <c r="A82" t="s">
        <v>103</v>
      </c>
      <c r="B82">
        <v>192524</v>
      </c>
      <c r="C82">
        <v>138975</v>
      </c>
      <c r="D82">
        <v>138975</v>
      </c>
      <c r="E82">
        <v>138973</v>
      </c>
      <c r="F82">
        <v>138886</v>
      </c>
      <c r="G82">
        <v>49889</v>
      </c>
      <c r="H82">
        <v>88997</v>
      </c>
      <c r="I82">
        <v>87</v>
      </c>
      <c r="J82">
        <v>0</v>
      </c>
      <c r="K82">
        <v>27</v>
      </c>
      <c r="L82">
        <v>9</v>
      </c>
      <c r="M82">
        <v>51</v>
      </c>
      <c r="N82">
        <v>72.180000000000007</v>
      </c>
      <c r="O82">
        <v>35.92</v>
      </c>
      <c r="P82">
        <v>64.08</v>
      </c>
      <c r="Q82">
        <v>0.06</v>
      </c>
      <c r="R82">
        <v>21918905.2621154</v>
      </c>
      <c r="S82">
        <v>10811378.537939001</v>
      </c>
      <c r="T82">
        <v>10742528.3213454</v>
      </c>
      <c r="U82">
        <v>241100.5</v>
      </c>
      <c r="V82">
        <v>234074</v>
      </c>
      <c r="W82">
        <v>241479</v>
      </c>
      <c r="X82">
        <v>90.911902970401997</v>
      </c>
      <c r="Y82">
        <v>46.187865965203301</v>
      </c>
      <c r="Z82">
        <v>44.486387310471699</v>
      </c>
      <c r="AA82">
        <v>6.1760000000000002</v>
      </c>
      <c r="AB82">
        <v>272.82900000000001</v>
      </c>
      <c r="AC82">
        <v>22636.889773447801</v>
      </c>
      <c r="AD82">
        <v>128.61199999999999</v>
      </c>
      <c r="AE82">
        <v>0.47140150057361901</v>
      </c>
      <c r="AF82" t="s">
        <v>103</v>
      </c>
      <c r="AG82">
        <v>51473.348182898997</v>
      </c>
      <c r="AH82">
        <v>51552.7184473507</v>
      </c>
      <c r="AI82">
        <v>52117.869734262997</v>
      </c>
      <c r="AJ82">
        <v>79.370264451656396</v>
      </c>
      <c r="AK82">
        <v>1089</v>
      </c>
      <c r="AL82">
        <v>19</v>
      </c>
      <c r="AM82">
        <v>33.314867774171802</v>
      </c>
      <c r="AN82">
        <v>1.93702644516564</v>
      </c>
      <c r="AO82">
        <v>3.72040744192025</v>
      </c>
      <c r="AP82">
        <v>3.5944603322515301</v>
      </c>
      <c r="AQ82">
        <v>97.440814883840503</v>
      </c>
      <c r="AR82">
        <v>91.692709103177904</v>
      </c>
      <c r="AS82">
        <v>21.279592558079798</v>
      </c>
      <c r="AT82">
        <v>10.657433887085899</v>
      </c>
      <c r="AU82">
        <v>11.0629735548344</v>
      </c>
      <c r="AV82">
        <v>63.853931428938701</v>
      </c>
      <c r="AW82">
        <v>1411.59210179621</v>
      </c>
      <c r="AX82">
        <v>19.720407441920202</v>
      </c>
      <c r="AY82">
        <v>0</v>
      </c>
      <c r="AZ82">
        <v>275</v>
      </c>
      <c r="BA82">
        <v>0</v>
      </c>
      <c r="BB82">
        <v>0</v>
      </c>
      <c r="BC82">
        <v>0</v>
      </c>
      <c r="BD82">
        <v>0</v>
      </c>
      <c r="BE82">
        <v>0.660634298383728</v>
      </c>
      <c r="BF82">
        <v>0.66779987789595496</v>
      </c>
      <c r="BG82">
        <v>0.66779987789595496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0.54867231280710904</v>
      </c>
      <c r="BU82">
        <v>0</v>
      </c>
      <c r="BV82">
        <v>2.8287548684966901E-3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1.27051611431765E-2</v>
      </c>
      <c r="CJ82">
        <v>0</v>
      </c>
      <c r="CK82">
        <v>1.2750938122896799E-3</v>
      </c>
      <c r="CL82">
        <v>0</v>
      </c>
      <c r="CM82">
        <v>0</v>
      </c>
      <c r="CN82">
        <v>0</v>
      </c>
      <c r="CO82">
        <v>0.36090205757720001</v>
      </c>
      <c r="CP82">
        <v>2.4906413831255299E-2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4.8700321512315202E-2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</row>
    <row r="83" spans="1:143" x14ac:dyDescent="0.25">
      <c r="A83" t="s">
        <v>104</v>
      </c>
      <c r="B83">
        <v>1093632</v>
      </c>
      <c r="C83">
        <v>834846</v>
      </c>
      <c r="D83">
        <v>834823</v>
      </c>
      <c r="E83">
        <v>834814</v>
      </c>
      <c r="F83">
        <v>834301</v>
      </c>
      <c r="G83">
        <v>346701</v>
      </c>
      <c r="H83">
        <v>487600</v>
      </c>
      <c r="I83">
        <v>513</v>
      </c>
      <c r="J83">
        <v>3</v>
      </c>
      <c r="K83">
        <v>156</v>
      </c>
      <c r="L83">
        <v>13</v>
      </c>
      <c r="M83">
        <v>341</v>
      </c>
      <c r="N83">
        <v>76.4005538648521</v>
      </c>
      <c r="O83">
        <v>41.5562303772859</v>
      </c>
      <c r="P83">
        <v>58.4437696227141</v>
      </c>
      <c r="Q83">
        <v>6.1477740048255999E-2</v>
      </c>
      <c r="R83">
        <v>123079796.308396</v>
      </c>
      <c r="S83">
        <v>37442380.269944601</v>
      </c>
      <c r="T83">
        <v>18842672.844107401</v>
      </c>
      <c r="U83">
        <v>1288182.5</v>
      </c>
      <c r="V83">
        <v>1247059</v>
      </c>
      <c r="W83">
        <v>1281483.42857143</v>
      </c>
      <c r="X83">
        <v>95.545310007235798</v>
      </c>
      <c r="Y83">
        <v>30.024545967708502</v>
      </c>
      <c r="Z83">
        <v>14.7037975084179</v>
      </c>
      <c r="AA83">
        <v>42.220999999999997</v>
      </c>
      <c r="AB83">
        <v>1502.7090000000001</v>
      </c>
      <c r="AC83">
        <v>28096.5908901857</v>
      </c>
      <c r="AD83">
        <v>693.26700000000005</v>
      </c>
      <c r="AE83">
        <v>0.46134481127084498</v>
      </c>
      <c r="AF83" t="s">
        <v>104</v>
      </c>
      <c r="AG83">
        <v>211061.42584352099</v>
      </c>
      <c r="AH83">
        <v>211474.54387359001</v>
      </c>
      <c r="AI83">
        <v>212548.45251600101</v>
      </c>
      <c r="AJ83">
        <v>413.11803006909599</v>
      </c>
      <c r="AK83">
        <v>1935.06868272562</v>
      </c>
      <c r="AL83">
        <v>88.505722959933195</v>
      </c>
      <c r="AM83">
        <v>287.682892281975</v>
      </c>
      <c r="AN83">
        <v>60.164140779223899</v>
      </c>
      <c r="AO83">
        <v>24.334563126776601</v>
      </c>
      <c r="AP83">
        <v>181.17345781558399</v>
      </c>
      <c r="AQ83">
        <v>255.485555922792</v>
      </c>
      <c r="AR83">
        <v>324.486841241094</v>
      </c>
      <c r="AS83">
        <v>111.08124833115301</v>
      </c>
      <c r="AT83">
        <v>47.126142963486103</v>
      </c>
      <c r="AU83">
        <v>66.847274511323903</v>
      </c>
      <c r="AV83">
        <v>228.149328705383</v>
      </c>
      <c r="AW83">
        <v>6769.2272567186801</v>
      </c>
      <c r="AX83">
        <v>106.055289151986</v>
      </c>
      <c r="AY83">
        <v>99.471745878774101</v>
      </c>
      <c r="AZ83">
        <v>220.52247978096</v>
      </c>
      <c r="BA83">
        <v>0</v>
      </c>
      <c r="BB83">
        <v>0.203597367728898</v>
      </c>
      <c r="BC83">
        <v>0</v>
      </c>
      <c r="BD83">
        <v>0</v>
      </c>
      <c r="BE83">
        <v>0.68859587546055201</v>
      </c>
      <c r="BF83">
        <v>0.692148635958309</v>
      </c>
      <c r="BG83">
        <v>0.692148635958309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0.55502617339423599</v>
      </c>
      <c r="BU83">
        <v>0</v>
      </c>
      <c r="BV83">
        <v>5.7806807762612704E-4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2.2266815346373699E-2</v>
      </c>
      <c r="CJ83">
        <v>0</v>
      </c>
      <c r="CK83">
        <v>3.3927608243555698E-3</v>
      </c>
      <c r="CL83">
        <v>0</v>
      </c>
      <c r="CM83">
        <v>0</v>
      </c>
      <c r="CN83">
        <v>0</v>
      </c>
      <c r="CO83">
        <v>0.30548779986483998</v>
      </c>
      <c r="CP83">
        <v>5.9374699547133099E-2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6.7460867471063897E-4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3.3447137371862903E-2</v>
      </c>
      <c r="EE83">
        <v>0</v>
      </c>
      <c r="EF83">
        <v>8.0997879672690498E-4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</row>
    <row r="84" spans="1:143" x14ac:dyDescent="0.25">
      <c r="A84" t="s">
        <v>105</v>
      </c>
      <c r="B84">
        <v>312465</v>
      </c>
      <c r="C84">
        <v>228704</v>
      </c>
      <c r="D84">
        <v>228678</v>
      </c>
      <c r="E84">
        <v>228646</v>
      </c>
      <c r="F84">
        <v>228445</v>
      </c>
      <c r="G84">
        <v>141027</v>
      </c>
      <c r="H84">
        <v>87418</v>
      </c>
      <c r="I84">
        <v>201</v>
      </c>
      <c r="J84">
        <v>0</v>
      </c>
      <c r="K84">
        <v>63</v>
      </c>
      <c r="L84">
        <v>6</v>
      </c>
      <c r="M84">
        <v>132</v>
      </c>
      <c r="N84">
        <v>73.17</v>
      </c>
      <c r="O84">
        <v>61.73</v>
      </c>
      <c r="P84">
        <v>38.270000000000003</v>
      </c>
      <c r="Q84">
        <v>0.09</v>
      </c>
      <c r="R84">
        <v>30947197.719158601</v>
      </c>
      <c r="S84">
        <v>35389752.8816806</v>
      </c>
      <c r="T84">
        <v>19402202.755118299</v>
      </c>
      <c r="U84">
        <v>392628.16666666698</v>
      </c>
      <c r="V84">
        <v>400332</v>
      </c>
      <c r="W84">
        <v>392636.85714285698</v>
      </c>
      <c r="X84">
        <v>78.820625585510101</v>
      </c>
      <c r="Y84">
        <v>88.401009366427402</v>
      </c>
      <c r="Z84">
        <v>49.415133607945997</v>
      </c>
      <c r="AA84">
        <v>18.501000000000001</v>
      </c>
      <c r="AB84">
        <v>440.73200000000003</v>
      </c>
      <c r="AC84">
        <v>41977.891326248202</v>
      </c>
      <c r="AD84">
        <v>242.21899999999999</v>
      </c>
      <c r="AE84">
        <v>0.54958342030984797</v>
      </c>
      <c r="AF84" t="s">
        <v>105</v>
      </c>
      <c r="AG84">
        <v>58465.104204233903</v>
      </c>
      <c r="AH84">
        <v>58604.262458933401</v>
      </c>
      <c r="AI84">
        <v>58826.151461724701</v>
      </c>
      <c r="AJ84">
        <v>139.158254699503</v>
      </c>
      <c r="AK84">
        <v>943.82740286045998</v>
      </c>
      <c r="AL84">
        <v>13.1341118494183</v>
      </c>
      <c r="AM84">
        <v>36.180007657535299</v>
      </c>
      <c r="AN84">
        <v>9.2617302324432504</v>
      </c>
      <c r="AO84">
        <v>11.7838537163748</v>
      </c>
      <c r="AP84">
        <v>11.4322709532396</v>
      </c>
      <c r="AQ84">
        <v>39.221413926833499</v>
      </c>
      <c r="AR84">
        <v>40.584458291134602</v>
      </c>
      <c r="AS84">
        <v>13.1664865499098</v>
      </c>
      <c r="AT84">
        <v>34.852617147938602</v>
      </c>
      <c r="AU84">
        <v>47.802163871254599</v>
      </c>
      <c r="AV84">
        <v>58.716396388607599</v>
      </c>
      <c r="AW84">
        <v>1046.5188474174299</v>
      </c>
      <c r="AX84">
        <v>0</v>
      </c>
      <c r="AY84">
        <v>0</v>
      </c>
      <c r="AZ84">
        <v>158.753859644789</v>
      </c>
      <c r="BA84">
        <v>0</v>
      </c>
      <c r="BB84">
        <v>0</v>
      </c>
      <c r="BC84">
        <v>0</v>
      </c>
      <c r="BD84">
        <v>0</v>
      </c>
      <c r="BE84">
        <v>0.71465491687868998</v>
      </c>
      <c r="BF84">
        <v>0.71738445767359105</v>
      </c>
      <c r="BG84">
        <v>0.71738445767359105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0.29250463994555498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5.3922165079839102E-2</v>
      </c>
      <c r="CJ84">
        <v>0</v>
      </c>
      <c r="CK84">
        <v>5.4662964213310697E-4</v>
      </c>
      <c r="CL84">
        <v>0</v>
      </c>
      <c r="CM84">
        <v>0</v>
      </c>
      <c r="CN84">
        <v>0</v>
      </c>
      <c r="CO84">
        <v>0.59700848696295705</v>
      </c>
      <c r="CP84">
        <v>4.7667087964772002E-2</v>
      </c>
      <c r="CQ84">
        <v>0</v>
      </c>
      <c r="CR84">
        <v>0</v>
      </c>
      <c r="CS84">
        <v>0</v>
      </c>
      <c r="CT84">
        <v>0</v>
      </c>
      <c r="CU84">
        <v>4.0499686352917202E-4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7.8790065659185803E-3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</row>
    <row r="85" spans="1:143" x14ac:dyDescent="0.25">
      <c r="A85" t="s">
        <v>106</v>
      </c>
      <c r="B85">
        <v>505175</v>
      </c>
      <c r="C85">
        <v>388381</v>
      </c>
      <c r="D85">
        <v>388344</v>
      </c>
      <c r="E85">
        <v>388349</v>
      </c>
      <c r="F85">
        <v>388111</v>
      </c>
      <c r="G85">
        <v>195378</v>
      </c>
      <c r="H85">
        <v>192733</v>
      </c>
      <c r="I85">
        <v>238</v>
      </c>
      <c r="J85">
        <v>0</v>
      </c>
      <c r="K85">
        <v>81</v>
      </c>
      <c r="L85">
        <v>9</v>
      </c>
      <c r="M85">
        <v>148</v>
      </c>
      <c r="N85">
        <v>76.876026136852602</v>
      </c>
      <c r="O85">
        <v>50.338701814686999</v>
      </c>
      <c r="P85">
        <v>49.661298185313001</v>
      </c>
      <c r="Q85">
        <v>6.2711337735853898E-2</v>
      </c>
      <c r="R85">
        <v>46046558.501679897</v>
      </c>
      <c r="S85">
        <v>0</v>
      </c>
      <c r="T85">
        <v>6827419.92900992</v>
      </c>
      <c r="U85">
        <v>570863</v>
      </c>
      <c r="V85">
        <v>535408.57142857101</v>
      </c>
      <c r="W85">
        <v>563674.28571428603</v>
      </c>
      <c r="X85">
        <v>80.661311911404098</v>
      </c>
      <c r="Y85">
        <v>0</v>
      </c>
      <c r="Z85">
        <v>12.112349457911201</v>
      </c>
      <c r="AA85">
        <v>24.28</v>
      </c>
      <c r="AB85">
        <v>659.13</v>
      </c>
      <c r="AC85">
        <v>36836.435907939303</v>
      </c>
      <c r="AD85">
        <v>345.51900000000001</v>
      </c>
      <c r="AE85">
        <v>0.52420463338036505</v>
      </c>
      <c r="AF85" t="s">
        <v>106</v>
      </c>
      <c r="AG85">
        <v>53455.409497786699</v>
      </c>
      <c r="AH85">
        <v>53571.603368981901</v>
      </c>
      <c r="AI85">
        <v>53847.1591902691</v>
      </c>
      <c r="AJ85">
        <v>116.19387119520501</v>
      </c>
      <c r="AK85">
        <v>529.295234457633</v>
      </c>
      <c r="AL85">
        <v>19.8584655462843</v>
      </c>
      <c r="AM85">
        <v>58.1284914012614</v>
      </c>
      <c r="AN85">
        <v>12.731445136522099</v>
      </c>
      <c r="AO85">
        <v>5.3143906451992002</v>
      </c>
      <c r="AP85">
        <v>14.9886884475261</v>
      </c>
      <c r="AQ85">
        <v>68.627043914286801</v>
      </c>
      <c r="AR85">
        <v>54.444597876757904</v>
      </c>
      <c r="AS85">
        <v>66.910680847729907</v>
      </c>
      <c r="AT85">
        <v>40.261305676342701</v>
      </c>
      <c r="AU85">
        <v>24.7680455987778</v>
      </c>
      <c r="AV85">
        <v>54.056685078544298</v>
      </c>
      <c r="AW85">
        <v>824.16192658753505</v>
      </c>
      <c r="AX85">
        <v>62.6758686880558</v>
      </c>
      <c r="AY85">
        <v>2.8641947741606901</v>
      </c>
      <c r="AZ85">
        <v>48.000166490382703</v>
      </c>
      <c r="BA85">
        <v>0</v>
      </c>
      <c r="BB85">
        <v>0</v>
      </c>
      <c r="BC85">
        <v>0</v>
      </c>
      <c r="BD85">
        <v>0</v>
      </c>
      <c r="BE85">
        <v>0.73057155169036703</v>
      </c>
      <c r="BF85">
        <v>0.73428918400125298</v>
      </c>
      <c r="BG85">
        <v>0.73428918400125298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0.51178686147728203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2.14071312043294E-2</v>
      </c>
      <c r="CJ85">
        <v>0</v>
      </c>
      <c r="CK85">
        <v>1.1516675953463101E-2</v>
      </c>
      <c r="CL85">
        <v>0</v>
      </c>
      <c r="CM85">
        <v>0</v>
      </c>
      <c r="CN85">
        <v>0</v>
      </c>
      <c r="CO85">
        <v>0.29120190851366001</v>
      </c>
      <c r="CP85">
        <v>0.158567693970042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5.5095522310981996E-3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</row>
    <row r="86" spans="1:143" x14ac:dyDescent="0.25">
      <c r="A86" t="s">
        <v>107</v>
      </c>
      <c r="B86">
        <v>472622</v>
      </c>
      <c r="C86">
        <v>365007</v>
      </c>
      <c r="D86">
        <v>365006</v>
      </c>
      <c r="E86">
        <v>365001</v>
      </c>
      <c r="F86">
        <v>364770</v>
      </c>
      <c r="G86">
        <v>178819</v>
      </c>
      <c r="H86">
        <v>185951</v>
      </c>
      <c r="I86">
        <v>231</v>
      </c>
      <c r="J86">
        <v>0</v>
      </c>
      <c r="K86">
        <v>95</v>
      </c>
      <c r="L86">
        <v>13</v>
      </c>
      <c r="M86">
        <v>123</v>
      </c>
      <c r="N86">
        <v>77.341562601091098</v>
      </c>
      <c r="O86">
        <v>49.020390684540899</v>
      </c>
      <c r="P86">
        <v>50.979609315459101</v>
      </c>
      <c r="Q86">
        <v>6.4273185843134004E-2</v>
      </c>
      <c r="R86">
        <v>42915178.673235901</v>
      </c>
      <c r="S86">
        <v>0</v>
      </c>
      <c r="T86">
        <v>6251364.8424072796</v>
      </c>
      <c r="U86">
        <v>540926.83333333302</v>
      </c>
      <c r="V86">
        <v>501363.42857142899</v>
      </c>
      <c r="W86">
        <v>532656</v>
      </c>
      <c r="X86">
        <v>79.3363834601831</v>
      </c>
      <c r="Y86">
        <v>0</v>
      </c>
      <c r="Z86">
        <v>11.7362140713843</v>
      </c>
      <c r="AA86">
        <v>20.434000000000001</v>
      </c>
      <c r="AB86">
        <v>609.63</v>
      </c>
      <c r="AC86">
        <v>33518.691665436403</v>
      </c>
      <c r="AD86">
        <v>308.20600000000002</v>
      </c>
      <c r="AE86">
        <v>0.50556239030231498</v>
      </c>
      <c r="AF86" t="s">
        <v>107</v>
      </c>
      <c r="AG86">
        <v>57532.960784806703</v>
      </c>
      <c r="AH86">
        <v>57633.710922556398</v>
      </c>
      <c r="AI86">
        <v>57938.871954579299</v>
      </c>
      <c r="AJ86">
        <v>100.750137749704</v>
      </c>
      <c r="AK86">
        <v>508.68554099494003</v>
      </c>
      <c r="AL86">
        <v>28.253243665084899</v>
      </c>
      <c r="AM86">
        <v>111.852868650681</v>
      </c>
      <c r="AN86">
        <v>7.8178519426374598</v>
      </c>
      <c r="AO86">
        <v>27.639826948660701</v>
      </c>
      <c r="AP86">
        <v>1.8840367472214401</v>
      </c>
      <c r="AQ86">
        <v>72.421007091752799</v>
      </c>
      <c r="AR86">
        <v>88.844695850748494</v>
      </c>
      <c r="AS86">
        <v>14.3750772550622</v>
      </c>
      <c r="AT86">
        <v>33.438347841572103</v>
      </c>
      <c r="AU86">
        <v>160.56894084619199</v>
      </c>
      <c r="AV86">
        <v>77.738357269308494</v>
      </c>
      <c r="AW86">
        <v>2864.15901658234</v>
      </c>
      <c r="AX86">
        <v>74.7905575982318</v>
      </c>
      <c r="AY86">
        <v>11.2875480552675</v>
      </c>
      <c r="AZ86">
        <v>32.063094602097102</v>
      </c>
      <c r="BA86">
        <v>0</v>
      </c>
      <c r="BB86">
        <v>0.17355205681782501</v>
      </c>
      <c r="BC86">
        <v>0.17355205681782501</v>
      </c>
      <c r="BD86">
        <v>0</v>
      </c>
      <c r="BE86">
        <v>0.72249772163036996</v>
      </c>
      <c r="BF86">
        <v>0.72633166776656899</v>
      </c>
      <c r="BG86">
        <v>0.72633166776656899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0.53125852622468706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2.2150383259092399E-2</v>
      </c>
      <c r="CJ86">
        <v>0</v>
      </c>
      <c r="CK86">
        <v>1.9777433269108002E-3</v>
      </c>
      <c r="CL86">
        <v>0</v>
      </c>
      <c r="CM86">
        <v>0</v>
      </c>
      <c r="CN86">
        <v>0</v>
      </c>
      <c r="CO86">
        <v>0.28893280548858202</v>
      </c>
      <c r="CP86">
        <v>0.14040229223146999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6.7497627541288595E-4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1.81245561179861E-2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</row>
    <row r="87" spans="1:143" x14ac:dyDescent="0.25">
      <c r="A87" t="s">
        <v>108</v>
      </c>
      <c r="B87">
        <v>148960</v>
      </c>
      <c r="C87">
        <v>113064</v>
      </c>
      <c r="D87">
        <v>113060</v>
      </c>
      <c r="E87">
        <v>113060</v>
      </c>
      <c r="F87">
        <v>112965</v>
      </c>
      <c r="G87">
        <v>51220</v>
      </c>
      <c r="H87">
        <v>61745</v>
      </c>
      <c r="I87">
        <v>95</v>
      </c>
      <c r="J87">
        <v>0</v>
      </c>
      <c r="K87">
        <v>33</v>
      </c>
      <c r="L87">
        <v>5</v>
      </c>
      <c r="M87">
        <v>57</v>
      </c>
      <c r="N87">
        <v>75.900000000000006</v>
      </c>
      <c r="O87">
        <v>45.34</v>
      </c>
      <c r="P87">
        <v>54.66</v>
      </c>
      <c r="Q87">
        <v>0.08</v>
      </c>
      <c r="R87">
        <v>13839171.339367</v>
      </c>
      <c r="S87">
        <v>0</v>
      </c>
      <c r="T87">
        <v>6403226.7363158399</v>
      </c>
      <c r="U87">
        <v>171623.16666666701</v>
      </c>
      <c r="V87">
        <v>166386.57142857101</v>
      </c>
      <c r="W87">
        <v>171182.57142857101</v>
      </c>
      <c r="X87">
        <v>80.636965324419094</v>
      </c>
      <c r="Y87">
        <v>0</v>
      </c>
      <c r="Z87">
        <v>37.405833332674803</v>
      </c>
      <c r="AA87">
        <v>9.6170000000000009</v>
      </c>
      <c r="AB87">
        <v>216.18899999999999</v>
      </c>
      <c r="AC87">
        <v>44484.224451752903</v>
      </c>
      <c r="AD87">
        <v>106.867</v>
      </c>
      <c r="AE87">
        <v>0.49432209779406</v>
      </c>
      <c r="AF87" t="s">
        <v>108</v>
      </c>
      <c r="AG87">
        <v>53184.016389143799</v>
      </c>
      <c r="AH87">
        <v>53279.9508063459</v>
      </c>
      <c r="AI87">
        <v>53585.6305755867</v>
      </c>
      <c r="AJ87">
        <v>95.934417202045395</v>
      </c>
      <c r="AK87">
        <v>112.94889209387701</v>
      </c>
      <c r="AL87">
        <v>22.576661859184501</v>
      </c>
      <c r="AM87">
        <v>63.715510685721803</v>
      </c>
      <c r="AN87">
        <v>38.591136751016101</v>
      </c>
      <c r="AO87">
        <v>1.4233381408155199</v>
      </c>
      <c r="AP87">
        <v>52.459971155106899</v>
      </c>
      <c r="AQ87">
        <v>28.2044316244919</v>
      </c>
      <c r="AR87">
        <v>105.05110790612299</v>
      </c>
      <c r="AS87">
        <v>16.7955683755081</v>
      </c>
      <c r="AT87">
        <v>10.897784187754</v>
      </c>
      <c r="AU87">
        <v>10.102215812246</v>
      </c>
      <c r="AV87">
        <v>51.051107906123001</v>
      </c>
      <c r="AW87">
        <v>916.40118001835594</v>
      </c>
      <c r="AX87">
        <v>23.102215812246001</v>
      </c>
      <c r="AY87">
        <v>94.321122328569601</v>
      </c>
      <c r="AZ87">
        <v>67.715510685721796</v>
      </c>
      <c r="BA87">
        <v>0</v>
      </c>
      <c r="BB87">
        <v>0</v>
      </c>
      <c r="BC87">
        <v>0</v>
      </c>
      <c r="BD87">
        <v>0</v>
      </c>
      <c r="BE87">
        <v>0.69734495869935698</v>
      </c>
      <c r="BF87">
        <v>0.701304575848958</v>
      </c>
      <c r="BG87">
        <v>0.701304575848958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0.51125936176695796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1.5124438051881701E-2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0.40868386227513998</v>
      </c>
      <c r="CP87">
        <v>3.8016755432858998E-2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2.6915582473161E-2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</row>
    <row r="88" spans="1:143" x14ac:dyDescent="0.25">
      <c r="A88" t="s">
        <v>109</v>
      </c>
      <c r="B88">
        <v>366555</v>
      </c>
      <c r="C88">
        <v>289110</v>
      </c>
      <c r="D88">
        <v>289102</v>
      </c>
      <c r="E88">
        <v>289102</v>
      </c>
      <c r="F88">
        <v>288895</v>
      </c>
      <c r="G88">
        <v>137258</v>
      </c>
      <c r="H88">
        <v>151637</v>
      </c>
      <c r="I88">
        <v>207</v>
      </c>
      <c r="J88">
        <v>0</v>
      </c>
      <c r="K88">
        <v>70</v>
      </c>
      <c r="L88">
        <v>9</v>
      </c>
      <c r="M88">
        <v>128</v>
      </c>
      <c r="N88">
        <v>78.87</v>
      </c>
      <c r="O88">
        <v>47.51</v>
      </c>
      <c r="P88">
        <v>52.49</v>
      </c>
      <c r="Q88">
        <v>7.0000000000000007E-2</v>
      </c>
      <c r="R88">
        <v>32772563.0337881</v>
      </c>
      <c r="S88">
        <v>0</v>
      </c>
      <c r="T88">
        <v>6641515.1185648898</v>
      </c>
      <c r="U88">
        <v>406912.33333333302</v>
      </c>
      <c r="V88">
        <v>376046.28571428597</v>
      </c>
      <c r="W88">
        <v>398021.14285714302</v>
      </c>
      <c r="X88">
        <v>80.539615905280399</v>
      </c>
      <c r="Y88">
        <v>0</v>
      </c>
      <c r="Z88">
        <v>16.6863374917464</v>
      </c>
      <c r="AA88">
        <v>13.534000000000001</v>
      </c>
      <c r="AB88">
        <v>482.14699999999999</v>
      </c>
      <c r="AC88">
        <v>28070.277322061502</v>
      </c>
      <c r="AD88">
        <v>224.88800000000001</v>
      </c>
      <c r="AE88">
        <v>0.46643036252429199</v>
      </c>
      <c r="AF88" t="s">
        <v>109</v>
      </c>
      <c r="AG88">
        <v>53928.328818463298</v>
      </c>
      <c r="AH88">
        <v>54057.891251030902</v>
      </c>
      <c r="AI88">
        <v>54244.580422643798</v>
      </c>
      <c r="AJ88">
        <v>129.562432567635</v>
      </c>
      <c r="AK88">
        <v>589.53568946635505</v>
      </c>
      <c r="AL88">
        <v>21.399086029501198</v>
      </c>
      <c r="AM88">
        <v>106.531314305802</v>
      </c>
      <c r="AN88">
        <v>8.9769641577545496</v>
      </c>
      <c r="AO88">
        <v>33.945361870124302</v>
      </c>
      <c r="AP88">
        <v>9.6090829198383005</v>
      </c>
      <c r="AQ88">
        <v>26.063550694266102</v>
      </c>
      <c r="AR88">
        <v>68.791828346605698</v>
      </c>
      <c r="AS88">
        <v>11.5259846139286</v>
      </c>
      <c r="AT88">
        <v>25.040247150602301</v>
      </c>
      <c r="AU88">
        <v>8.4670362208131102</v>
      </c>
      <c r="AV88">
        <v>73.431440044346502</v>
      </c>
      <c r="AW88">
        <v>1089.9584062301401</v>
      </c>
      <c r="AX88">
        <v>47.053572732312098</v>
      </c>
      <c r="AY88">
        <v>2.2044941389613699</v>
      </c>
      <c r="AZ88">
        <v>34.860516744858899</v>
      </c>
      <c r="BA88">
        <v>0</v>
      </c>
      <c r="BB88">
        <v>0</v>
      </c>
      <c r="BC88">
        <v>0</v>
      </c>
      <c r="BD88">
        <v>0</v>
      </c>
      <c r="BE88">
        <v>0.73021375552641199</v>
      </c>
      <c r="BF88">
        <v>0.73273934264429497</v>
      </c>
      <c r="BG88">
        <v>0.73273934264429497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0.590088809070485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2.0053073030686101E-2</v>
      </c>
      <c r="CJ88">
        <v>0</v>
      </c>
      <c r="CK88">
        <v>5.1294943745838597E-3</v>
      </c>
      <c r="CL88">
        <v>0</v>
      </c>
      <c r="CM88">
        <v>0</v>
      </c>
      <c r="CN88">
        <v>0</v>
      </c>
      <c r="CO88">
        <v>0.220915512868648</v>
      </c>
      <c r="CP88">
        <v>0.14785575691067199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1.41247629810583E-2</v>
      </c>
      <c r="EE88">
        <v>0</v>
      </c>
      <c r="EF88">
        <v>0</v>
      </c>
      <c r="EG88">
        <v>8.6035337939747601E-4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</row>
    <row r="89" spans="1:143" x14ac:dyDescent="0.25">
      <c r="A89" t="s">
        <v>110</v>
      </c>
      <c r="B89">
        <v>246173</v>
      </c>
      <c r="C89">
        <v>177502</v>
      </c>
      <c r="D89">
        <v>177492</v>
      </c>
      <c r="E89">
        <v>177490</v>
      </c>
      <c r="F89">
        <v>177374</v>
      </c>
      <c r="G89">
        <v>77214</v>
      </c>
      <c r="H89">
        <v>100160</v>
      </c>
      <c r="I89">
        <v>116</v>
      </c>
      <c r="J89">
        <v>2</v>
      </c>
      <c r="K89">
        <v>43</v>
      </c>
      <c r="L89">
        <v>1</v>
      </c>
      <c r="M89">
        <v>70</v>
      </c>
      <c r="N89">
        <v>72.228974032270798</v>
      </c>
      <c r="O89">
        <v>43.535078196353503</v>
      </c>
      <c r="P89">
        <v>56.464921803646497</v>
      </c>
      <c r="Q89">
        <v>6.5547825498663795E-2</v>
      </c>
      <c r="R89">
        <v>53418855.7939087</v>
      </c>
      <c r="S89">
        <v>0</v>
      </c>
      <c r="T89">
        <v>8468527.6338442005</v>
      </c>
      <c r="U89">
        <v>294349.5</v>
      </c>
      <c r="V89">
        <v>286801</v>
      </c>
      <c r="W89">
        <v>293248.28571428597</v>
      </c>
      <c r="X89">
        <v>181.481048189002</v>
      </c>
      <c r="Y89">
        <v>0</v>
      </c>
      <c r="Z89">
        <v>28.8783534171966</v>
      </c>
      <c r="AA89">
        <v>11.462999999999999</v>
      </c>
      <c r="AB89">
        <v>340.59</v>
      </c>
      <c r="AC89">
        <v>33656.302298951799</v>
      </c>
      <c r="AD89">
        <v>156.44999999999999</v>
      </c>
      <c r="AE89">
        <v>0.45934995155465502</v>
      </c>
      <c r="AF89" t="s">
        <v>110</v>
      </c>
      <c r="AG89">
        <v>47670.3238665596</v>
      </c>
      <c r="AH89">
        <v>47799.557856685104</v>
      </c>
      <c r="AI89">
        <v>48117.907050211703</v>
      </c>
      <c r="AJ89">
        <v>129.233990125552</v>
      </c>
      <c r="AK89">
        <v>464.29452753382498</v>
      </c>
      <c r="AL89">
        <v>14.651645891814301</v>
      </c>
      <c r="AM89">
        <v>74.359632100080304</v>
      </c>
      <c r="AN89">
        <v>11.339341643274301</v>
      </c>
      <c r="AO89">
        <v>4.6570705201686096</v>
      </c>
      <c r="AP89">
        <v>7.3394273903114904</v>
      </c>
      <c r="AQ89">
        <v>57.943452085458198</v>
      </c>
      <c r="AR89">
        <v>52.655062234296999</v>
      </c>
      <c r="AS89">
        <v>13.6588215649286</v>
      </c>
      <c r="AT89">
        <v>6.3348782843371803</v>
      </c>
      <c r="AU89">
        <v>93.816343385292996</v>
      </c>
      <c r="AV89">
        <v>43.313265517957198</v>
      </c>
      <c r="AW89">
        <v>575.43436741251503</v>
      </c>
      <c r="AX89">
        <v>9.6597828343457497</v>
      </c>
      <c r="AY89">
        <v>4.00542462835429</v>
      </c>
      <c r="AZ89">
        <v>34.685858959662802</v>
      </c>
      <c r="BA89">
        <v>0</v>
      </c>
      <c r="BB89">
        <v>0</v>
      </c>
      <c r="BC89">
        <v>0</v>
      </c>
      <c r="BD89">
        <v>0</v>
      </c>
      <c r="BE89">
        <v>0.64699749979691501</v>
      </c>
      <c r="BF89">
        <v>0.65130741666741898</v>
      </c>
      <c r="BG89">
        <v>0.65130741666741898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0.54435807847019702</v>
      </c>
      <c r="BU89">
        <v>0</v>
      </c>
      <c r="BV89">
        <v>0</v>
      </c>
      <c r="BW89">
        <v>0</v>
      </c>
      <c r="BX89">
        <v>3.6811607299808299E-3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2.64916582939222E-2</v>
      </c>
      <c r="CJ89">
        <v>0</v>
      </c>
      <c r="CK89">
        <v>2.1048853520409601E-3</v>
      </c>
      <c r="CL89">
        <v>0</v>
      </c>
      <c r="CM89">
        <v>0</v>
      </c>
      <c r="CN89">
        <v>0</v>
      </c>
      <c r="CO89">
        <v>0.33724331720788198</v>
      </c>
      <c r="CP89">
        <v>7.3290349834156401E-2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3.1023793236047599E-3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9.7281707882156E-3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</row>
    <row r="90" spans="1:143" x14ac:dyDescent="0.25">
      <c r="A90" t="s">
        <v>111</v>
      </c>
      <c r="B90">
        <v>333053</v>
      </c>
      <c r="C90">
        <v>264075</v>
      </c>
      <c r="D90">
        <v>264063</v>
      </c>
      <c r="E90">
        <v>264068</v>
      </c>
      <c r="F90">
        <v>263905</v>
      </c>
      <c r="G90">
        <v>114548</v>
      </c>
      <c r="H90">
        <v>149357</v>
      </c>
      <c r="I90">
        <v>163</v>
      </c>
      <c r="J90">
        <v>0</v>
      </c>
      <c r="K90">
        <v>44</v>
      </c>
      <c r="L90">
        <v>5</v>
      </c>
      <c r="M90">
        <v>114</v>
      </c>
      <c r="N90">
        <v>79.322750194198704</v>
      </c>
      <c r="O90">
        <v>43.4070639434645</v>
      </c>
      <c r="P90">
        <v>56.5929360565355</v>
      </c>
      <c r="Q90">
        <v>6.06107879729448E-2</v>
      </c>
      <c r="R90">
        <v>61657136.527728401</v>
      </c>
      <c r="S90">
        <v>0</v>
      </c>
      <c r="T90">
        <v>8867626.8595767599</v>
      </c>
      <c r="U90">
        <v>369230</v>
      </c>
      <c r="V90">
        <v>339367.57142857101</v>
      </c>
      <c r="W90">
        <v>364078</v>
      </c>
      <c r="X90">
        <v>166.98842598848501</v>
      </c>
      <c r="Y90">
        <v>0</v>
      </c>
      <c r="Z90">
        <v>24.356393024507799</v>
      </c>
      <c r="AA90">
        <v>10.943</v>
      </c>
      <c r="AB90">
        <v>418.01400000000001</v>
      </c>
      <c r="AC90">
        <v>26178.549043811901</v>
      </c>
      <c r="AD90">
        <v>197.369</v>
      </c>
      <c r="AE90">
        <v>0.47215882721631303</v>
      </c>
      <c r="AF90" t="s">
        <v>111</v>
      </c>
      <c r="AG90">
        <v>53555.427199733502</v>
      </c>
      <c r="AH90">
        <v>53701.362118908102</v>
      </c>
      <c r="AI90">
        <v>53918.901327661901</v>
      </c>
      <c r="AJ90">
        <v>145.934919174518</v>
      </c>
      <c r="AK90">
        <v>641.67804948632602</v>
      </c>
      <c r="AL90">
        <v>14.4554565731961</v>
      </c>
      <c r="AM90">
        <v>157.73083653896001</v>
      </c>
      <c r="AN90">
        <v>6.9776511604415203</v>
      </c>
      <c r="AO90">
        <v>6.8444590658043101</v>
      </c>
      <c r="AP90">
        <v>14.598176819562999</v>
      </c>
      <c r="AQ90">
        <v>71.544671742887303</v>
      </c>
      <c r="AR90">
        <v>49.673812325442299</v>
      </c>
      <c r="AS90">
        <v>15.3480751222415</v>
      </c>
      <c r="AT90">
        <v>5.4831646568363803</v>
      </c>
      <c r="AU90">
        <v>8.4489506747514902</v>
      </c>
      <c r="AV90">
        <v>72.357810763808303</v>
      </c>
      <c r="AW90">
        <v>533.46379984875102</v>
      </c>
      <c r="AX90">
        <v>7.0993930922265003</v>
      </c>
      <c r="AY90">
        <v>23.698432632691102</v>
      </c>
      <c r="AZ90">
        <v>22.720309159857301</v>
      </c>
      <c r="BA90">
        <v>0</v>
      </c>
      <c r="BB90">
        <v>0</v>
      </c>
      <c r="BC90">
        <v>0</v>
      </c>
      <c r="BD90">
        <v>0</v>
      </c>
      <c r="BE90">
        <v>0.72878075149542898</v>
      </c>
      <c r="BF90">
        <v>0.73180300478045701</v>
      </c>
      <c r="BG90">
        <v>0.73180300478045701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0.60932225211482105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2.58306058012262E-2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0.207925633009164</v>
      </c>
      <c r="CP90">
        <v>0.15655822182054099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</row>
    <row r="91" spans="1:143" x14ac:dyDescent="0.25">
      <c r="A91" t="s">
        <v>112</v>
      </c>
      <c r="B91">
        <v>412919</v>
      </c>
      <c r="C91">
        <v>321059</v>
      </c>
      <c r="D91">
        <v>321029</v>
      </c>
      <c r="E91">
        <v>321033</v>
      </c>
      <c r="F91">
        <v>320803</v>
      </c>
      <c r="G91">
        <v>142009</v>
      </c>
      <c r="H91">
        <v>178794</v>
      </c>
      <c r="I91">
        <v>230</v>
      </c>
      <c r="J91">
        <v>2</v>
      </c>
      <c r="K91">
        <v>82</v>
      </c>
      <c r="L91">
        <v>7</v>
      </c>
      <c r="M91">
        <v>139</v>
      </c>
      <c r="N91">
        <v>77.761454973924799</v>
      </c>
      <c r="O91">
        <v>44.2661411520466</v>
      </c>
      <c r="P91">
        <v>55.7338588479534</v>
      </c>
      <c r="Q91">
        <v>7.1179166030242894E-2</v>
      </c>
      <c r="R91">
        <v>81491921.299387604</v>
      </c>
      <c r="S91">
        <v>0</v>
      </c>
      <c r="T91">
        <v>7937496.3190743197</v>
      </c>
      <c r="U91">
        <v>468538.16666666698</v>
      </c>
      <c r="V91">
        <v>430236.14285714302</v>
      </c>
      <c r="W91">
        <v>465135.42857142899</v>
      </c>
      <c r="X91">
        <v>173.92803211560701</v>
      </c>
      <c r="Y91">
        <v>0</v>
      </c>
      <c r="Z91">
        <v>17.064914499101398</v>
      </c>
      <c r="AA91">
        <v>14.192</v>
      </c>
      <c r="AB91">
        <v>540.92600000000004</v>
      </c>
      <c r="AC91">
        <v>26236.490758440199</v>
      </c>
      <c r="AD91">
        <v>254.87799999999999</v>
      </c>
      <c r="AE91">
        <v>0.47118829562638898</v>
      </c>
      <c r="AF91" t="s">
        <v>112</v>
      </c>
      <c r="AG91">
        <v>61122.645611429798</v>
      </c>
      <c r="AH91">
        <v>61234.0860181315</v>
      </c>
      <c r="AI91">
        <v>61544.154723895503</v>
      </c>
      <c r="AJ91">
        <v>111.440406701716</v>
      </c>
      <c r="AK91">
        <v>764.72618291996503</v>
      </c>
      <c r="AL91">
        <v>50.005868193195298</v>
      </c>
      <c r="AM91">
        <v>63.086255254428103</v>
      </c>
      <c r="AN91">
        <v>36.586270823103902</v>
      </c>
      <c r="AO91">
        <v>13.0306199925749</v>
      </c>
      <c r="AP91">
        <v>59.065371672195504</v>
      </c>
      <c r="AQ91">
        <v>31.770912923198502</v>
      </c>
      <c r="AR91">
        <v>59.405535263050702</v>
      </c>
      <c r="AS91">
        <v>4.5912096861115401</v>
      </c>
      <c r="AT91">
        <v>43.805482569071003</v>
      </c>
      <c r="AU91">
        <v>62.974227853558602</v>
      </c>
      <c r="AV91">
        <v>94.797377276918795</v>
      </c>
      <c r="AW91">
        <v>1285.1997604819101</v>
      </c>
      <c r="AX91">
        <v>14.354496353337099</v>
      </c>
      <c r="AY91">
        <v>7.9751619741080901</v>
      </c>
      <c r="AZ91">
        <v>40.051608962766899</v>
      </c>
      <c r="BA91">
        <v>0</v>
      </c>
      <c r="BB91">
        <v>0</v>
      </c>
      <c r="BC91">
        <v>0.58046250943102495</v>
      </c>
      <c r="BD91">
        <v>0</v>
      </c>
      <c r="BE91">
        <v>0.73313373492532996</v>
      </c>
      <c r="BF91">
        <v>0.73687021712314804</v>
      </c>
      <c r="BG91">
        <v>0.73687021712314804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0.53898752044465104</v>
      </c>
      <c r="BU91">
        <v>0</v>
      </c>
      <c r="BV91">
        <v>1.01763557033637E-3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1.83263098548666E-2</v>
      </c>
      <c r="CJ91">
        <v>0</v>
      </c>
      <c r="CK91">
        <v>6.20486125979964E-3</v>
      </c>
      <c r="CL91">
        <v>0</v>
      </c>
      <c r="CM91">
        <v>0</v>
      </c>
      <c r="CN91">
        <v>0</v>
      </c>
      <c r="CO91">
        <v>0.17118462865301101</v>
      </c>
      <c r="CP91">
        <v>0.252439801474723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1.19082546452092E-2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</row>
    <row r="92" spans="1:143" x14ac:dyDescent="0.25">
      <c r="A92" t="s">
        <v>113</v>
      </c>
      <c r="B92">
        <v>421554</v>
      </c>
      <c r="C92">
        <v>324952</v>
      </c>
      <c r="D92">
        <v>324915</v>
      </c>
      <c r="E92">
        <v>324866</v>
      </c>
      <c r="F92">
        <v>324629</v>
      </c>
      <c r="G92">
        <v>141343</v>
      </c>
      <c r="H92">
        <v>183286</v>
      </c>
      <c r="I92">
        <v>237</v>
      </c>
      <c r="J92">
        <v>0</v>
      </c>
      <c r="K92">
        <v>71</v>
      </c>
      <c r="L92">
        <v>0</v>
      </c>
      <c r="M92">
        <v>166</v>
      </c>
      <c r="N92">
        <v>77.059255611790704</v>
      </c>
      <c r="O92">
        <v>43.536630307212199</v>
      </c>
      <c r="P92">
        <v>56.463369692787801</v>
      </c>
      <c r="Q92">
        <v>6.9692941788934495E-2</v>
      </c>
      <c r="R92">
        <v>70825110.815798998</v>
      </c>
      <c r="S92">
        <v>274262559.88269103</v>
      </c>
      <c r="T92">
        <v>360933800.78667599</v>
      </c>
      <c r="U92">
        <v>471901.5</v>
      </c>
      <c r="V92">
        <v>432196.71428571403</v>
      </c>
      <c r="W92">
        <v>467518.14285714302</v>
      </c>
      <c r="X92">
        <v>150.08452148552001</v>
      </c>
      <c r="Y92">
        <v>634.57807710537804</v>
      </c>
      <c r="Z92">
        <v>772.020949991164</v>
      </c>
      <c r="AA92">
        <v>12.173</v>
      </c>
      <c r="AB92">
        <v>547.85199999999998</v>
      </c>
      <c r="AC92">
        <v>22219.504537721899</v>
      </c>
      <c r="AD92">
        <v>255.965</v>
      </c>
      <c r="AE92">
        <v>0.46721559837328303</v>
      </c>
      <c r="AF92" t="s">
        <v>113</v>
      </c>
      <c r="AG92">
        <v>52569.015297078797</v>
      </c>
      <c r="AH92">
        <v>52694.054463276298</v>
      </c>
      <c r="AI92">
        <v>52794.180666502303</v>
      </c>
      <c r="AJ92">
        <v>125.03916619755</v>
      </c>
      <c r="AK92">
        <v>621.51452245479004</v>
      </c>
      <c r="AL92">
        <v>25.521138162210399</v>
      </c>
      <c r="AM92">
        <v>105.877239547229</v>
      </c>
      <c r="AN92">
        <v>15.117735864857201</v>
      </c>
      <c r="AO92">
        <v>17.614155845968501</v>
      </c>
      <c r="AP92">
        <v>7.3860046617010102</v>
      </c>
      <c r="AQ92">
        <v>4.2741819924352003</v>
      </c>
      <c r="AR92">
        <v>31.151186593655101</v>
      </c>
      <c r="AS92">
        <v>9.0602369000153509</v>
      </c>
      <c r="AT92">
        <v>3.3219132514201402</v>
      </c>
      <c r="AU92">
        <v>8.0844316865401495</v>
      </c>
      <c r="AV92">
        <v>74.9139329961897</v>
      </c>
      <c r="AW92">
        <v>629.87519016669501</v>
      </c>
      <c r="AX92">
        <v>16.1178451961683</v>
      </c>
      <c r="AY92">
        <v>17.615926082728901</v>
      </c>
      <c r="AZ92">
        <v>47.648599861358598</v>
      </c>
      <c r="BA92">
        <v>0</v>
      </c>
      <c r="BB92">
        <v>0</v>
      </c>
      <c r="BC92">
        <v>0</v>
      </c>
      <c r="BD92">
        <v>0</v>
      </c>
      <c r="BE92">
        <v>0.73389921979315398</v>
      </c>
      <c r="BF92">
        <v>0.73530424345058898</v>
      </c>
      <c r="BG92">
        <v>0.73530424345058898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0.48473404770391898</v>
      </c>
      <c r="BU92">
        <v>0</v>
      </c>
      <c r="BV92">
        <v>5.8155591974518299E-4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1.01946879623601E-2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0.26827150031073099</v>
      </c>
      <c r="CP92">
        <v>0.23288577307632399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4.3380928067478502E-4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2.75095813780742E-3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</row>
    <row r="93" spans="1:143" x14ac:dyDescent="0.25">
      <c r="A93" t="s">
        <v>114</v>
      </c>
      <c r="B93">
        <v>186989</v>
      </c>
      <c r="C93">
        <v>133537</v>
      </c>
      <c r="D93">
        <v>133524</v>
      </c>
      <c r="E93">
        <v>133523</v>
      </c>
      <c r="F93">
        <v>133455</v>
      </c>
      <c r="G93">
        <v>53458</v>
      </c>
      <c r="H93">
        <v>79997</v>
      </c>
      <c r="I93">
        <v>68</v>
      </c>
      <c r="J93">
        <v>1</v>
      </c>
      <c r="K93">
        <v>18</v>
      </c>
      <c r="L93">
        <v>1</v>
      </c>
      <c r="M93">
        <v>48</v>
      </c>
      <c r="N93">
        <v>71.41</v>
      </c>
      <c r="O93">
        <v>40.06</v>
      </c>
      <c r="P93">
        <v>59.94</v>
      </c>
      <c r="Q93">
        <v>0.05</v>
      </c>
      <c r="R93">
        <v>58061685.330696598</v>
      </c>
      <c r="S93">
        <v>44558390.404312901</v>
      </c>
      <c r="T93">
        <v>17527177.801403198</v>
      </c>
      <c r="U93">
        <v>252644.5</v>
      </c>
      <c r="V93">
        <v>269255.71428571403</v>
      </c>
      <c r="W93">
        <v>257524.57142857101</v>
      </c>
      <c r="X93">
        <v>229.815750315944</v>
      </c>
      <c r="Y93">
        <v>165.48726002907</v>
      </c>
      <c r="Z93">
        <v>68.060215396823395</v>
      </c>
      <c r="AA93">
        <v>7.3929999999999998</v>
      </c>
      <c r="AB93">
        <v>260.56700000000001</v>
      </c>
      <c r="AC93">
        <v>28372.740984084699</v>
      </c>
      <c r="AD93">
        <v>122.27800000000001</v>
      </c>
      <c r="AE93">
        <v>0.469276615995118</v>
      </c>
      <c r="AF93" t="s">
        <v>114</v>
      </c>
      <c r="AG93">
        <v>48456.197565889597</v>
      </c>
      <c r="AH93">
        <v>48533.020147197902</v>
      </c>
      <c r="AI93">
        <v>48911.1901237614</v>
      </c>
      <c r="AJ93">
        <v>76.822581308334406</v>
      </c>
      <c r="AK93">
        <v>472.31018461411901</v>
      </c>
      <c r="AL93">
        <v>14.3970231487192</v>
      </c>
      <c r="AM93">
        <v>33.545906829488899</v>
      </c>
      <c r="AN93">
        <v>39.681139755766601</v>
      </c>
      <c r="AO93">
        <v>33.545906829488899</v>
      </c>
      <c r="AP93">
        <v>50.9007442128202</v>
      </c>
      <c r="AQ93">
        <v>72.503721064101001</v>
      </c>
      <c r="AR93">
        <v>60.1488836807697</v>
      </c>
      <c r="AS93">
        <v>10.524813946795</v>
      </c>
      <c r="AT93">
        <v>13.9007442128202</v>
      </c>
      <c r="AU93">
        <v>49.120348669873799</v>
      </c>
      <c r="AV93">
        <v>46.0496278935899</v>
      </c>
      <c r="AW93">
        <v>1180.7915792936101</v>
      </c>
      <c r="AX93">
        <v>16.921837095514199</v>
      </c>
      <c r="AY93">
        <v>0</v>
      </c>
      <c r="AZ93">
        <v>67.872209201924306</v>
      </c>
      <c r="BA93">
        <v>0</v>
      </c>
      <c r="BB93">
        <v>0</v>
      </c>
      <c r="BC93">
        <v>0</v>
      </c>
      <c r="BD93">
        <v>0</v>
      </c>
      <c r="BE93">
        <v>0.66319915573646904</v>
      </c>
      <c r="BF93">
        <v>0.66837301097816704</v>
      </c>
      <c r="BG93">
        <v>0.66837301097816704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0.45642707322125797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1.17982234792765E-2</v>
      </c>
      <c r="CJ93">
        <v>0</v>
      </c>
      <c r="CK93">
        <v>2.4289350373067399E-3</v>
      </c>
      <c r="CL93">
        <v>0</v>
      </c>
      <c r="CM93">
        <v>0</v>
      </c>
      <c r="CN93">
        <v>0</v>
      </c>
      <c r="CO93">
        <v>0.47367730809215802</v>
      </c>
      <c r="CP93">
        <v>2.23436751306774E-2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3.3324785039322999E-2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</row>
    <row r="94" spans="1:143" x14ac:dyDescent="0.25">
      <c r="A94" t="s">
        <v>115</v>
      </c>
      <c r="B94">
        <v>102961</v>
      </c>
      <c r="C94">
        <v>75873</v>
      </c>
      <c r="D94">
        <v>75868</v>
      </c>
      <c r="E94">
        <v>75868</v>
      </c>
      <c r="F94">
        <v>75824</v>
      </c>
      <c r="G94">
        <v>27935</v>
      </c>
      <c r="H94">
        <v>47889</v>
      </c>
      <c r="I94">
        <v>44</v>
      </c>
      <c r="J94">
        <v>0</v>
      </c>
      <c r="K94">
        <v>18</v>
      </c>
      <c r="L94">
        <v>0</v>
      </c>
      <c r="M94">
        <v>26</v>
      </c>
      <c r="N94">
        <v>73.69</v>
      </c>
      <c r="O94">
        <v>36.840000000000003</v>
      </c>
      <c r="P94">
        <v>63.16</v>
      </c>
      <c r="Q94">
        <v>0.06</v>
      </c>
      <c r="R94">
        <v>23659797.053902902</v>
      </c>
      <c r="S94">
        <v>13332318.2745867</v>
      </c>
      <c r="T94">
        <v>13232478.441498101</v>
      </c>
      <c r="U94">
        <v>121030.16666666701</v>
      </c>
      <c r="V94">
        <v>107779.285714286</v>
      </c>
      <c r="W94">
        <v>119790.142857143</v>
      </c>
      <c r="X94">
        <v>195.48677578099301</v>
      </c>
      <c r="Y94">
        <v>123.70019142574</v>
      </c>
      <c r="Z94">
        <v>110.463833883883</v>
      </c>
      <c r="AA94">
        <v>2.7040000000000002</v>
      </c>
      <c r="AB94">
        <v>132.54599999999999</v>
      </c>
      <c r="AC94">
        <v>20400.464744315199</v>
      </c>
      <c r="AD94">
        <v>59.573</v>
      </c>
      <c r="AE94">
        <v>0.44945151117347898</v>
      </c>
      <c r="AF94" t="s">
        <v>115</v>
      </c>
      <c r="AG94">
        <v>51174</v>
      </c>
      <c r="AH94">
        <v>51249</v>
      </c>
      <c r="AI94">
        <v>52442</v>
      </c>
      <c r="AJ94">
        <v>75</v>
      </c>
      <c r="AK94">
        <v>461</v>
      </c>
      <c r="AL94">
        <v>11</v>
      </c>
      <c r="AM94">
        <v>63</v>
      </c>
      <c r="AN94">
        <v>2</v>
      </c>
      <c r="AO94">
        <v>0</v>
      </c>
      <c r="AP94">
        <v>0</v>
      </c>
      <c r="AQ94">
        <v>14</v>
      </c>
      <c r="AR94">
        <v>53</v>
      </c>
      <c r="AS94">
        <v>10</v>
      </c>
      <c r="AT94">
        <v>13</v>
      </c>
      <c r="AU94">
        <v>67</v>
      </c>
      <c r="AV94">
        <v>47</v>
      </c>
      <c r="AW94">
        <v>465</v>
      </c>
      <c r="AX94">
        <v>15</v>
      </c>
      <c r="AY94">
        <v>0</v>
      </c>
      <c r="AZ94">
        <v>53</v>
      </c>
      <c r="BA94">
        <v>0</v>
      </c>
      <c r="BB94">
        <v>0</v>
      </c>
      <c r="BC94">
        <v>0</v>
      </c>
      <c r="BD94">
        <v>0</v>
      </c>
      <c r="BE94">
        <v>0.67494172340677705</v>
      </c>
      <c r="BF94">
        <v>0.69065335633667402</v>
      </c>
      <c r="BG94">
        <v>0.69065335633667402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0.53036698323367304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1.2740844960331401E-2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0.18192832297651201</v>
      </c>
      <c r="CP94">
        <v>0.25126040567475699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2.3703443154727E-2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</row>
    <row r="95" spans="1:143" x14ac:dyDescent="0.25">
      <c r="A95" t="s">
        <v>116</v>
      </c>
      <c r="B95">
        <v>604589</v>
      </c>
      <c r="C95">
        <v>473768</v>
      </c>
      <c r="D95">
        <v>473750</v>
      </c>
      <c r="E95">
        <v>473731</v>
      </c>
      <c r="F95">
        <v>473409</v>
      </c>
      <c r="G95">
        <v>223488</v>
      </c>
      <c r="H95">
        <v>249921</v>
      </c>
      <c r="I95">
        <v>322</v>
      </c>
      <c r="J95">
        <v>0</v>
      </c>
      <c r="K95">
        <v>109</v>
      </c>
      <c r="L95">
        <v>9</v>
      </c>
      <c r="M95">
        <v>204</v>
      </c>
      <c r="N95">
        <v>78.4143315188347</v>
      </c>
      <c r="O95">
        <v>47.206515000770999</v>
      </c>
      <c r="P95">
        <v>52.793484999229001</v>
      </c>
      <c r="Q95">
        <v>6.6843131414907594E-2</v>
      </c>
      <c r="R95">
        <v>141816698.564484</v>
      </c>
      <c r="S95">
        <v>50194288.879032701</v>
      </c>
      <c r="T95">
        <v>10864854.660357799</v>
      </c>
      <c r="U95">
        <v>660671</v>
      </c>
      <c r="V95">
        <v>599863.71428571397</v>
      </c>
      <c r="W95">
        <v>654024.14285714296</v>
      </c>
      <c r="X95">
        <v>214.65555255866201</v>
      </c>
      <c r="Y95">
        <v>83.676154572545499</v>
      </c>
      <c r="Z95">
        <v>16.612314360283499</v>
      </c>
      <c r="AA95">
        <v>19.719000000000001</v>
      </c>
      <c r="AB95">
        <v>761.34900000000005</v>
      </c>
      <c r="AC95">
        <v>25900.079989597401</v>
      </c>
      <c r="AD95">
        <v>368.71300000000002</v>
      </c>
      <c r="AE95">
        <v>0.48428907110930702</v>
      </c>
      <c r="AF95" t="s">
        <v>116</v>
      </c>
      <c r="AG95">
        <v>55892.654863615498</v>
      </c>
      <c r="AH95">
        <v>56000.770192647004</v>
      </c>
      <c r="AI95">
        <v>56276.163525189702</v>
      </c>
      <c r="AJ95">
        <v>108.115329031465</v>
      </c>
      <c r="AK95">
        <v>643.89602157669799</v>
      </c>
      <c r="AL95">
        <v>34.718514581402403</v>
      </c>
      <c r="AM95">
        <v>67.245042528175205</v>
      </c>
      <c r="AN95">
        <v>6.6379636259277603</v>
      </c>
      <c r="AO95">
        <v>12.642366525662601</v>
      </c>
      <c r="AP95">
        <v>8.5527608538726305</v>
      </c>
      <c r="AQ95">
        <v>52.045742130933199</v>
      </c>
      <c r="AR95">
        <v>57.753483005568398</v>
      </c>
      <c r="AS95">
        <v>20.452768028534699</v>
      </c>
      <c r="AT95">
        <v>9.4305587890341904</v>
      </c>
      <c r="AU95">
        <v>52.406489994274899</v>
      </c>
      <c r="AV95">
        <v>82.993374419255005</v>
      </c>
      <c r="AW95">
        <v>2275.8631162339202</v>
      </c>
      <c r="AX95">
        <v>15.6980550809053</v>
      </c>
      <c r="AY95">
        <v>6.6362021731904797</v>
      </c>
      <c r="AZ95">
        <v>60.2156322707512</v>
      </c>
      <c r="BA95">
        <v>0</v>
      </c>
      <c r="BB95">
        <v>0</v>
      </c>
      <c r="BC95">
        <v>2.7739395776320399</v>
      </c>
      <c r="BD95">
        <v>0</v>
      </c>
      <c r="BE95">
        <v>0.73560345496581803</v>
      </c>
      <c r="BF95">
        <v>0.739182000676468</v>
      </c>
      <c r="BG95">
        <v>0.739182000676468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0.51938899781181203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2.2183206743722501E-2</v>
      </c>
      <c r="CJ95">
        <v>0</v>
      </c>
      <c r="CK95">
        <v>1.62057010092563E-2</v>
      </c>
      <c r="CL95">
        <v>0</v>
      </c>
      <c r="CM95">
        <v>0</v>
      </c>
      <c r="CN95">
        <v>0</v>
      </c>
      <c r="CO95">
        <v>0.26656684591881102</v>
      </c>
      <c r="CP95">
        <v>0.12937891768808801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1.6394395941117001E-3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8.84657415881168E-4</v>
      </c>
      <c r="EB95">
        <v>0</v>
      </c>
      <c r="EC95">
        <v>0</v>
      </c>
      <c r="ED95">
        <v>1.27903695010444E-2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</row>
    <row r="96" spans="1:143" x14ac:dyDescent="0.25">
      <c r="A96" t="s">
        <v>117</v>
      </c>
      <c r="B96">
        <v>51445</v>
      </c>
      <c r="C96">
        <v>37980</v>
      </c>
      <c r="D96">
        <v>37981</v>
      </c>
      <c r="E96">
        <v>37978</v>
      </c>
      <c r="F96">
        <v>37951</v>
      </c>
      <c r="G96">
        <v>18618</v>
      </c>
      <c r="H96">
        <v>19333</v>
      </c>
      <c r="I96">
        <v>27</v>
      </c>
      <c r="J96">
        <v>0</v>
      </c>
      <c r="K96">
        <v>11</v>
      </c>
      <c r="L96">
        <v>0</v>
      </c>
      <c r="M96">
        <v>16</v>
      </c>
      <c r="N96">
        <v>73.819999999999993</v>
      </c>
      <c r="O96">
        <v>49.06</v>
      </c>
      <c r="P96">
        <v>50.94</v>
      </c>
      <c r="Q96">
        <v>7.0000000000000007E-2</v>
      </c>
      <c r="R96">
        <v>13494593.855520099</v>
      </c>
      <c r="S96">
        <v>26993125.9216736</v>
      </c>
      <c r="T96">
        <v>41386433.261882499</v>
      </c>
      <c r="U96">
        <v>68645.333333333299</v>
      </c>
      <c r="V96">
        <v>67458.142857142797</v>
      </c>
      <c r="W96">
        <v>69144.285714285696</v>
      </c>
      <c r="X96">
        <v>196.584286217856</v>
      </c>
      <c r="Y96">
        <v>400.14629484890202</v>
      </c>
      <c r="Z96">
        <v>598.55175065221295</v>
      </c>
      <c r="AA96">
        <v>1.145</v>
      </c>
      <c r="AB96">
        <v>70.311999999999998</v>
      </c>
      <c r="AC96">
        <v>16284.560245761701</v>
      </c>
      <c r="AD96">
        <v>32.284999999999997</v>
      </c>
      <c r="AE96">
        <v>0.45916770963704601</v>
      </c>
      <c r="AF96" t="s">
        <v>117</v>
      </c>
      <c r="AG96">
        <v>37367</v>
      </c>
      <c r="AH96">
        <v>37407</v>
      </c>
      <c r="AI96">
        <v>37509</v>
      </c>
      <c r="AJ96">
        <v>40</v>
      </c>
      <c r="AK96">
        <v>275</v>
      </c>
      <c r="AL96">
        <v>6</v>
      </c>
      <c r="AM96">
        <v>30</v>
      </c>
      <c r="AN96">
        <v>14</v>
      </c>
      <c r="AO96">
        <v>5</v>
      </c>
      <c r="AP96">
        <v>3</v>
      </c>
      <c r="AQ96">
        <v>56</v>
      </c>
      <c r="AR96">
        <v>1</v>
      </c>
      <c r="AS96">
        <v>9</v>
      </c>
      <c r="AT96">
        <v>15</v>
      </c>
      <c r="AU96">
        <v>7</v>
      </c>
      <c r="AV96">
        <v>67</v>
      </c>
      <c r="AW96">
        <v>8827</v>
      </c>
      <c r="AX96">
        <v>27</v>
      </c>
      <c r="AY96">
        <v>4</v>
      </c>
      <c r="AZ96">
        <v>9</v>
      </c>
      <c r="BA96">
        <v>0</v>
      </c>
      <c r="BB96">
        <v>0</v>
      </c>
      <c r="BC96">
        <v>0</v>
      </c>
      <c r="BD96">
        <v>0</v>
      </c>
      <c r="BE96">
        <v>0.70684605355151997</v>
      </c>
      <c r="BF96">
        <v>0.70877345477220799</v>
      </c>
      <c r="BG96">
        <v>0.70877345477220799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0.27789225787459498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0.41863141274386501</v>
      </c>
      <c r="CP96">
        <v>1.28187973345465E-2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0.27395830545668598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</row>
    <row r="97" spans="1:143" x14ac:dyDescent="0.25">
      <c r="A97" t="s">
        <v>118</v>
      </c>
      <c r="B97">
        <v>84575</v>
      </c>
      <c r="C97">
        <v>61245</v>
      </c>
      <c r="D97">
        <v>61245</v>
      </c>
      <c r="E97">
        <v>61245</v>
      </c>
      <c r="F97">
        <v>61182</v>
      </c>
      <c r="G97">
        <v>35517</v>
      </c>
      <c r="H97">
        <v>25665</v>
      </c>
      <c r="I97">
        <v>63</v>
      </c>
      <c r="J97">
        <v>14</v>
      </c>
      <c r="K97">
        <v>17</v>
      </c>
      <c r="L97">
        <v>2</v>
      </c>
      <c r="M97">
        <v>30</v>
      </c>
      <c r="N97">
        <v>72.42</v>
      </c>
      <c r="O97">
        <v>58.05</v>
      </c>
      <c r="P97">
        <v>41.95</v>
      </c>
      <c r="Q97">
        <v>0.1</v>
      </c>
      <c r="R97">
        <v>24029006.672791101</v>
      </c>
      <c r="S97">
        <v>51932757.055685103</v>
      </c>
      <c r="T97">
        <v>115256561.82038701</v>
      </c>
      <c r="U97">
        <v>116162.66666666701</v>
      </c>
      <c r="V97">
        <v>110652.571428571</v>
      </c>
      <c r="W97">
        <v>114847</v>
      </c>
      <c r="X97">
        <v>206.85653456754099</v>
      </c>
      <c r="Y97">
        <v>469.33167829008698</v>
      </c>
      <c r="Z97">
        <v>1003.56615166602</v>
      </c>
      <c r="AA97">
        <v>3.1059999999999999</v>
      </c>
      <c r="AB97">
        <v>122.562</v>
      </c>
      <c r="AC97">
        <v>25342.275746152998</v>
      </c>
      <c r="AD97">
        <v>56.454000000000001</v>
      </c>
      <c r="AE97">
        <v>0.46061585156900198</v>
      </c>
      <c r="AF97" t="s">
        <v>118</v>
      </c>
      <c r="AG97">
        <v>29319.4244881835</v>
      </c>
      <c r="AH97">
        <v>29386.4244881835</v>
      </c>
      <c r="AI97">
        <v>29513.479271721699</v>
      </c>
      <c r="AJ97">
        <v>67</v>
      </c>
      <c r="AK97">
        <v>303.88751655706102</v>
      </c>
      <c r="AL97">
        <v>6.4419282875932398</v>
      </c>
      <c r="AM97">
        <v>46.309715799502698</v>
      </c>
      <c r="AN97">
        <v>1.4806427625310801</v>
      </c>
      <c r="AO97">
        <v>4.8838565751864804</v>
      </c>
      <c r="AP97">
        <v>2.5193572374689199</v>
      </c>
      <c r="AQ97">
        <v>51.861211163525702</v>
      </c>
      <c r="AR97">
        <v>48.3871447493784</v>
      </c>
      <c r="AS97">
        <v>16.519357237468899</v>
      </c>
      <c r="AT97">
        <v>0</v>
      </c>
      <c r="AU97">
        <v>0.48064276253108101</v>
      </c>
      <c r="AV97">
        <v>68.696860548881105</v>
      </c>
      <c r="AW97">
        <v>444.87070387841902</v>
      </c>
      <c r="AX97">
        <v>24.922571050124301</v>
      </c>
      <c r="AY97">
        <v>0</v>
      </c>
      <c r="AZ97">
        <v>5.9225710501243203</v>
      </c>
      <c r="BA97">
        <v>0</v>
      </c>
      <c r="BB97">
        <v>0.48064276253108101</v>
      </c>
      <c r="BC97">
        <v>0</v>
      </c>
      <c r="BD97">
        <v>0</v>
      </c>
      <c r="BE97">
        <v>0.68191852764157701</v>
      </c>
      <c r="BF97">
        <v>0.68488137011131001</v>
      </c>
      <c r="BG97">
        <v>0.68488137011131001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0.22985008390110101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0.30205965865668299</v>
      </c>
      <c r="CP97">
        <v>2.7076673607885099E-2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0.43050596080131698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1.05076230330142E-2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</row>
    <row r="98" spans="1:143" x14ac:dyDescent="0.25">
      <c r="A98" t="s">
        <v>119</v>
      </c>
      <c r="B98">
        <v>166730</v>
      </c>
      <c r="C98">
        <v>117666</v>
      </c>
      <c r="D98">
        <v>117666</v>
      </c>
      <c r="E98">
        <v>117662</v>
      </c>
      <c r="F98">
        <v>117576</v>
      </c>
      <c r="G98">
        <v>54102</v>
      </c>
      <c r="H98">
        <v>63474</v>
      </c>
      <c r="I98">
        <v>86</v>
      </c>
      <c r="J98">
        <v>1</v>
      </c>
      <c r="K98">
        <v>29</v>
      </c>
      <c r="L98">
        <v>0</v>
      </c>
      <c r="M98">
        <v>56</v>
      </c>
      <c r="N98">
        <v>70.594084507042297</v>
      </c>
      <c r="O98">
        <v>46.011142410015701</v>
      </c>
      <c r="P98">
        <v>53.988857589984299</v>
      </c>
      <c r="Q98">
        <v>7.5571205007824702E-2</v>
      </c>
      <c r="R98">
        <v>41925173.537420399</v>
      </c>
      <c r="S98">
        <v>91920774.854628593</v>
      </c>
      <c r="T98">
        <v>73502277.933476195</v>
      </c>
      <c r="U98">
        <v>196879.66666666701</v>
      </c>
      <c r="V98">
        <v>187152.714285714</v>
      </c>
      <c r="W98">
        <v>195874.285714286</v>
      </c>
      <c r="X98">
        <v>212.948214750907</v>
      </c>
      <c r="Y98">
        <v>491.15384302842102</v>
      </c>
      <c r="Z98">
        <v>375.25230872158102</v>
      </c>
      <c r="AA98">
        <v>4.5270000000000001</v>
      </c>
      <c r="AB98">
        <v>211.27</v>
      </c>
      <c r="AC98">
        <v>21427.557154352198</v>
      </c>
      <c r="AD98">
        <v>94.227000000000004</v>
      </c>
      <c r="AE98">
        <v>0.44600274530222001</v>
      </c>
      <c r="AF98" t="s">
        <v>119</v>
      </c>
      <c r="AG98">
        <v>37538.0682070154</v>
      </c>
      <c r="AH98">
        <v>37614.223426654899</v>
      </c>
      <c r="AI98">
        <v>37742.6546885918</v>
      </c>
      <c r="AJ98">
        <v>76.155219639446599</v>
      </c>
      <c r="AK98">
        <v>254.070624679741</v>
      </c>
      <c r="AL98">
        <v>8.5306563562677606</v>
      </c>
      <c r="AM98">
        <v>58.973582708343002</v>
      </c>
      <c r="AN98">
        <v>2.6621512088321602</v>
      </c>
      <c r="AO98">
        <v>21.532417198490698</v>
      </c>
      <c r="AP98">
        <v>1.31979782922625</v>
      </c>
      <c r="AQ98">
        <v>12.433493268738101</v>
      </c>
      <c r="AR98">
        <v>50.927754227418802</v>
      </c>
      <c r="AS98">
        <v>15.3572879303116</v>
      </c>
      <c r="AT98">
        <v>10.027539945031901</v>
      </c>
      <c r="AU98">
        <v>22.651185540597201</v>
      </c>
      <c r="AV98">
        <v>49.611529324078802</v>
      </c>
      <c r="AW98">
        <v>825.57270694554404</v>
      </c>
      <c r="AX98">
        <v>12.9509107001444</v>
      </c>
      <c r="AY98">
        <v>4.4333069362276998</v>
      </c>
      <c r="AZ98">
        <v>26.352685517305598</v>
      </c>
      <c r="BA98">
        <v>0</v>
      </c>
      <c r="BB98">
        <v>0</v>
      </c>
      <c r="BC98">
        <v>0</v>
      </c>
      <c r="BD98">
        <v>0</v>
      </c>
      <c r="BE98">
        <v>0.69537429543019502</v>
      </c>
      <c r="BF98">
        <v>0.69776866818838201</v>
      </c>
      <c r="BG98">
        <v>0.69776866818838201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0.43998636681312803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0.45856419223349298</v>
      </c>
      <c r="CP98">
        <v>2.9007943518221599E-2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6.6964943752793896E-2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5.4100436609232699E-3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</row>
    <row r="99" spans="1:143" x14ac:dyDescent="0.25">
      <c r="A99" t="s">
        <v>120</v>
      </c>
      <c r="B99">
        <v>284782</v>
      </c>
      <c r="C99">
        <v>211460</v>
      </c>
      <c r="D99">
        <v>211453</v>
      </c>
      <c r="E99">
        <v>211453</v>
      </c>
      <c r="F99">
        <v>211299</v>
      </c>
      <c r="G99">
        <v>98732</v>
      </c>
      <c r="H99">
        <v>112567</v>
      </c>
      <c r="I99">
        <v>154</v>
      </c>
      <c r="J99">
        <v>0</v>
      </c>
      <c r="K99">
        <v>53</v>
      </c>
      <c r="L99">
        <v>1</v>
      </c>
      <c r="M99">
        <v>100</v>
      </c>
      <c r="N99">
        <v>74.250887084179297</v>
      </c>
      <c r="O99">
        <v>46.726804812138198</v>
      </c>
      <c r="P99">
        <v>53.273195187861702</v>
      </c>
      <c r="Q99">
        <v>7.5147587068561603E-2</v>
      </c>
      <c r="R99">
        <v>73156698.453430101</v>
      </c>
      <c r="S99">
        <v>158331598.45135599</v>
      </c>
      <c r="T99">
        <v>165914323.10008001</v>
      </c>
      <c r="U99">
        <v>348378.33333333302</v>
      </c>
      <c r="V99">
        <v>320465.42857142899</v>
      </c>
      <c r="W99">
        <v>344921.71428571403</v>
      </c>
      <c r="X99">
        <v>209.99210184358</v>
      </c>
      <c r="Y99">
        <v>494.067641421313</v>
      </c>
      <c r="Z99">
        <v>481.020232210274</v>
      </c>
      <c r="AA99">
        <v>7.452</v>
      </c>
      <c r="AB99">
        <v>386.286</v>
      </c>
      <c r="AC99">
        <v>19291.405849551898</v>
      </c>
      <c r="AD99">
        <v>170.14099999999999</v>
      </c>
      <c r="AE99">
        <v>0.44045344641017298</v>
      </c>
      <c r="AF99" t="s">
        <v>120</v>
      </c>
      <c r="AG99">
        <v>41126.593079938903</v>
      </c>
      <c r="AH99">
        <v>41182.130734510203</v>
      </c>
      <c r="AI99">
        <v>41435.5806551727</v>
      </c>
      <c r="AJ99">
        <v>55.537654571340603</v>
      </c>
      <c r="AK99">
        <v>355.98250513730301</v>
      </c>
      <c r="AL99">
        <v>11.9207568136787</v>
      </c>
      <c r="AM99">
        <v>129.42038783773401</v>
      </c>
      <c r="AN99">
        <v>40.747200864412903</v>
      </c>
      <c r="AO99">
        <v>15.8245694865407</v>
      </c>
      <c r="AP99">
        <v>18.278960635158299</v>
      </c>
      <c r="AQ99">
        <v>39.261353664500902</v>
      </c>
      <c r="AR99">
        <v>75.029050244286196</v>
      </c>
      <c r="AS99">
        <v>12.7659334203673</v>
      </c>
      <c r="AT99">
        <v>17.005611807719198</v>
      </c>
      <c r="AU99">
        <v>30.942531375058898</v>
      </c>
      <c r="AV99">
        <v>78.5216423140009</v>
      </c>
      <c r="AW99">
        <v>954.62264936196095</v>
      </c>
      <c r="AX99">
        <v>14.1091640384883</v>
      </c>
      <c r="AY99">
        <v>9.1814970825409201</v>
      </c>
      <c r="AZ99">
        <v>39.951473761230602</v>
      </c>
      <c r="BA99">
        <v>0</v>
      </c>
      <c r="BB99">
        <v>0.36868967803027403</v>
      </c>
      <c r="BC99">
        <v>0</v>
      </c>
      <c r="BD99">
        <v>0</v>
      </c>
      <c r="BE99">
        <v>0.71728890904730802</v>
      </c>
      <c r="BF99">
        <v>0.72166670249779896</v>
      </c>
      <c r="BG99">
        <v>0.72166670249779896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0.31955106132564598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2.5157976267456699E-3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0.37576152541818902</v>
      </c>
      <c r="CP99">
        <v>7.0719481020991598E-2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7.28745807009355E-4</v>
      </c>
      <c r="CW99">
        <v>0</v>
      </c>
      <c r="CX99">
        <v>0</v>
      </c>
      <c r="CY99">
        <v>0</v>
      </c>
      <c r="CZ99">
        <v>1.49926147401216E-4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0.201992511664253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5.8471197486474396E-3</v>
      </c>
      <c r="DZ99">
        <v>0</v>
      </c>
      <c r="EA99">
        <v>0</v>
      </c>
      <c r="EB99">
        <v>0</v>
      </c>
      <c r="EC99">
        <v>0</v>
      </c>
      <c r="ED99">
        <v>2.2946189316815101E-2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</row>
    <row r="100" spans="1:143" x14ac:dyDescent="0.25">
      <c r="A100" t="s">
        <v>121</v>
      </c>
      <c r="B100">
        <v>215745</v>
      </c>
      <c r="C100">
        <v>145526</v>
      </c>
      <c r="D100">
        <v>145526</v>
      </c>
      <c r="E100">
        <v>145526</v>
      </c>
      <c r="F100">
        <v>145428</v>
      </c>
      <c r="G100">
        <v>66547</v>
      </c>
      <c r="H100">
        <v>78881</v>
      </c>
      <c r="I100">
        <v>98</v>
      </c>
      <c r="J100">
        <v>0</v>
      </c>
      <c r="K100">
        <v>41</v>
      </c>
      <c r="L100">
        <v>1</v>
      </c>
      <c r="M100">
        <v>56</v>
      </c>
      <c r="N100">
        <v>67.454121352146799</v>
      </c>
      <c r="O100">
        <v>45.7561563110268</v>
      </c>
      <c r="P100">
        <v>54.2438436889732</v>
      </c>
      <c r="Q100">
        <v>6.8015169018345895E-2</v>
      </c>
      <c r="R100">
        <v>61251469.777418502</v>
      </c>
      <c r="S100">
        <v>122668027.457615</v>
      </c>
      <c r="T100">
        <v>122239082.291218</v>
      </c>
      <c r="U100">
        <v>295566.83333333302</v>
      </c>
      <c r="V100">
        <v>297504.85714285698</v>
      </c>
      <c r="W100">
        <v>295394.57142857101</v>
      </c>
      <c r="X100">
        <v>207.23390742675301</v>
      </c>
      <c r="Y100">
        <v>412.32277225884701</v>
      </c>
      <c r="Z100">
        <v>413.81627868126299</v>
      </c>
      <c r="AA100">
        <v>6.06</v>
      </c>
      <c r="AB100">
        <v>295.87799999999999</v>
      </c>
      <c r="AC100">
        <v>20481.4146371139</v>
      </c>
      <c r="AD100">
        <v>121.095</v>
      </c>
      <c r="AE100">
        <v>0.40927341674609102</v>
      </c>
      <c r="AF100" t="s">
        <v>121</v>
      </c>
      <c r="AG100">
        <v>34760.592986804397</v>
      </c>
      <c r="AH100">
        <v>34836.1800757315</v>
      </c>
      <c r="AI100">
        <v>35103.046306368298</v>
      </c>
      <c r="AJ100">
        <v>75.587088927137103</v>
      </c>
      <c r="AK100">
        <v>181.11384509466399</v>
      </c>
      <c r="AL100">
        <v>3.0423637406769899</v>
      </c>
      <c r="AM100">
        <v>141.808807802639</v>
      </c>
      <c r="AN100">
        <v>27.021255306942098</v>
      </c>
      <c r="AO100">
        <v>38.271646586345398</v>
      </c>
      <c r="AP100">
        <v>21.664500286861699</v>
      </c>
      <c r="AQ100">
        <v>6.5758760757315002</v>
      </c>
      <c r="AR100">
        <v>62.318209982788296</v>
      </c>
      <c r="AS100">
        <v>6.2098313253011996</v>
      </c>
      <c r="AT100">
        <v>40.293480206540401</v>
      </c>
      <c r="AU100">
        <v>74.712917957544505</v>
      </c>
      <c r="AV100">
        <v>59.395855421686697</v>
      </c>
      <c r="AW100">
        <v>721.42806196213405</v>
      </c>
      <c r="AX100">
        <v>8.1219323006310997</v>
      </c>
      <c r="AY100">
        <v>13.448931726907601</v>
      </c>
      <c r="AZ100">
        <v>41.129973608720597</v>
      </c>
      <c r="BA100">
        <v>0</v>
      </c>
      <c r="BB100">
        <v>0</v>
      </c>
      <c r="BC100">
        <v>0</v>
      </c>
      <c r="BD100">
        <v>0</v>
      </c>
      <c r="BE100">
        <v>0.63561675272518603</v>
      </c>
      <c r="BF100">
        <v>0.64057372346528996</v>
      </c>
      <c r="BG100">
        <v>0.64057372346528996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0.18945741786822001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0.61626254480764497</v>
      </c>
      <c r="CP100">
        <v>2.6342529753627601E-2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0.13352393756980399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3.4332102242481899E-2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</row>
    <row r="101" spans="1:143" x14ac:dyDescent="0.25">
      <c r="A101" t="s">
        <v>122</v>
      </c>
      <c r="B101">
        <v>250894</v>
      </c>
      <c r="C101">
        <v>175520</v>
      </c>
      <c r="D101">
        <v>175512</v>
      </c>
      <c r="E101">
        <v>175509</v>
      </c>
      <c r="F101">
        <v>175419</v>
      </c>
      <c r="G101">
        <v>71756</v>
      </c>
      <c r="H101">
        <v>103663</v>
      </c>
      <c r="I101">
        <v>90</v>
      </c>
      <c r="J101">
        <v>1</v>
      </c>
      <c r="K101">
        <v>33</v>
      </c>
      <c r="L101">
        <v>5</v>
      </c>
      <c r="M101">
        <v>51</v>
      </c>
      <c r="N101">
        <v>69.970755847428194</v>
      </c>
      <c r="O101">
        <v>40.906997702643402</v>
      </c>
      <c r="P101">
        <v>59.093002297356598</v>
      </c>
      <c r="Q101">
        <v>5.4048193183178599E-2</v>
      </c>
      <c r="R101">
        <v>85776760.896513805</v>
      </c>
      <c r="S101">
        <v>143549945.13280001</v>
      </c>
      <c r="T101">
        <v>171913214.59801599</v>
      </c>
      <c r="U101">
        <v>331752.5</v>
      </c>
      <c r="V101">
        <v>326377</v>
      </c>
      <c r="W101">
        <v>333253.28571428597</v>
      </c>
      <c r="X101">
        <v>258.55648682832498</v>
      </c>
      <c r="Y101">
        <v>439.82861884507798</v>
      </c>
      <c r="Z101">
        <v>515.86352473477405</v>
      </c>
      <c r="AA101">
        <v>6.508</v>
      </c>
      <c r="AB101">
        <v>341.93</v>
      </c>
      <c r="AC101">
        <v>19033.135437077799</v>
      </c>
      <c r="AD101">
        <v>142.02799999999999</v>
      </c>
      <c r="AE101">
        <v>0.41537156727985303</v>
      </c>
      <c r="AF101" t="s">
        <v>122</v>
      </c>
      <c r="AG101">
        <v>37333.5986723846</v>
      </c>
      <c r="AH101">
        <v>37399.323635149703</v>
      </c>
      <c r="AI101">
        <v>37674.158496396303</v>
      </c>
      <c r="AJ101">
        <v>65.724962765137903</v>
      </c>
      <c r="AK101">
        <v>169.12684676356301</v>
      </c>
      <c r="AL101">
        <v>15.727894475544799</v>
      </c>
      <c r="AM101">
        <v>99.621869275674896</v>
      </c>
      <c r="AN101">
        <v>11.7091400886789</v>
      </c>
      <c r="AO101">
        <v>48.961476897266003</v>
      </c>
      <c r="AP101">
        <v>16.645806584150801</v>
      </c>
      <c r="AQ101">
        <v>47.623688220087999</v>
      </c>
      <c r="AR101">
        <v>70.640589423587201</v>
      </c>
      <c r="AS101">
        <v>9.2502011538527409</v>
      </c>
      <c r="AT101">
        <v>28.345411124236001</v>
      </c>
      <c r="AU101">
        <v>33.411188434081502</v>
      </c>
      <c r="AV101">
        <v>67.431496413469603</v>
      </c>
      <c r="AW101">
        <v>551.69965161864604</v>
      </c>
      <c r="AX101">
        <v>15.4589603341722</v>
      </c>
      <c r="AY101">
        <v>1.51415780733741</v>
      </c>
      <c r="AZ101">
        <v>36.959820587882803</v>
      </c>
      <c r="BA101">
        <v>0</v>
      </c>
      <c r="BB101">
        <v>0</v>
      </c>
      <c r="BC101">
        <v>0</v>
      </c>
      <c r="BD101">
        <v>0</v>
      </c>
      <c r="BE101">
        <v>0.63540650197729998</v>
      </c>
      <c r="BF101">
        <v>0.63999880163662204</v>
      </c>
      <c r="BG101">
        <v>0.63999880163662204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0.24928250478118399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2.9824779031058599E-3</v>
      </c>
      <c r="CJ101">
        <v>0</v>
      </c>
      <c r="CK101">
        <v>4.5044375815416603E-3</v>
      </c>
      <c r="CL101">
        <v>0</v>
      </c>
      <c r="CM101">
        <v>0</v>
      </c>
      <c r="CN101">
        <v>0</v>
      </c>
      <c r="CO101">
        <v>0.57122927596846396</v>
      </c>
      <c r="CP101">
        <v>1.7269359929278399E-2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0.118762650178927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3.5948634090063297E-2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</row>
    <row r="102" spans="1:143" x14ac:dyDescent="0.25">
      <c r="A102" t="s">
        <v>123</v>
      </c>
      <c r="B102">
        <v>210258</v>
      </c>
      <c r="C102">
        <v>150074</v>
      </c>
      <c r="D102">
        <v>150074</v>
      </c>
      <c r="E102">
        <v>150072</v>
      </c>
      <c r="F102">
        <v>149997</v>
      </c>
      <c r="G102">
        <v>66374</v>
      </c>
      <c r="H102">
        <v>83623</v>
      </c>
      <c r="I102">
        <v>75</v>
      </c>
      <c r="J102">
        <v>1</v>
      </c>
      <c r="K102">
        <v>29</v>
      </c>
      <c r="L102">
        <v>1</v>
      </c>
      <c r="M102">
        <v>44</v>
      </c>
      <c r="N102">
        <v>71.376699133982697</v>
      </c>
      <c r="O102">
        <v>44.250415141636203</v>
      </c>
      <c r="P102">
        <v>55.749584858363797</v>
      </c>
      <c r="Q102">
        <v>5.0087135076034899E-2</v>
      </c>
      <c r="R102">
        <v>69783438.317000493</v>
      </c>
      <c r="S102">
        <v>121717927.952143</v>
      </c>
      <c r="T102">
        <v>118068246.997329</v>
      </c>
      <c r="U102">
        <v>267033.33333333302</v>
      </c>
      <c r="V102">
        <v>265762.71428571403</v>
      </c>
      <c r="W102">
        <v>268542.85714285698</v>
      </c>
      <c r="X102">
        <v>261.328566909252</v>
      </c>
      <c r="Y102">
        <v>457.99475023907002</v>
      </c>
      <c r="Z102">
        <v>439.66258590344898</v>
      </c>
      <c r="AA102">
        <v>6.2439999999999998</v>
      </c>
      <c r="AB102">
        <v>282.13099999999997</v>
      </c>
      <c r="AC102">
        <v>22131.562997330999</v>
      </c>
      <c r="AD102">
        <v>123.114</v>
      </c>
      <c r="AE102">
        <v>0.436371756382673</v>
      </c>
      <c r="AF102" t="s">
        <v>123</v>
      </c>
      <c r="AG102">
        <v>38305.1379874169</v>
      </c>
      <c r="AH102">
        <v>38371.845968257898</v>
      </c>
      <c r="AI102">
        <v>38499.544756158197</v>
      </c>
      <c r="AJ102">
        <v>66.707980841005195</v>
      </c>
      <c r="AK102">
        <v>193.72994348274301</v>
      </c>
      <c r="AL102">
        <v>5.77264689155085</v>
      </c>
      <c r="AM102">
        <v>48.324538797853101</v>
      </c>
      <c r="AN102">
        <v>14.5744321615185</v>
      </c>
      <c r="AO102">
        <v>3.4667472363416598</v>
      </c>
      <c r="AP102">
        <v>11.489265275654899</v>
      </c>
      <c r="AQ102">
        <v>14.1206234671027</v>
      </c>
      <c r="AR102">
        <v>53.691416663704501</v>
      </c>
      <c r="AS102">
        <v>9.0306668325454105</v>
      </c>
      <c r="AT102">
        <v>13.649304197916999</v>
      </c>
      <c r="AU102">
        <v>6.8232858209220497</v>
      </c>
      <c r="AV102">
        <v>48.521491664593199</v>
      </c>
      <c r="AW102">
        <v>633.54610244197204</v>
      </c>
      <c r="AX102">
        <v>7.9702751217431498</v>
      </c>
      <c r="AY102">
        <v>4.81600789108876</v>
      </c>
      <c r="AZ102">
        <v>35.797484271140704</v>
      </c>
      <c r="BA102">
        <v>0</v>
      </c>
      <c r="BB102">
        <v>0</v>
      </c>
      <c r="BC102">
        <v>0</v>
      </c>
      <c r="BD102">
        <v>0.25381669214090202</v>
      </c>
      <c r="BE102">
        <v>0.67716738349980499</v>
      </c>
      <c r="BF102">
        <v>0.67950005331816699</v>
      </c>
      <c r="BG102">
        <v>0.67950005331816699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0.271704355048968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4.1212023588551401E-3</v>
      </c>
      <c r="CL102">
        <v>0</v>
      </c>
      <c r="CM102">
        <v>0</v>
      </c>
      <c r="CN102">
        <v>0</v>
      </c>
      <c r="CO102">
        <v>0.58971131584337499</v>
      </c>
      <c r="CP102">
        <v>1.8644458135243201E-2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8.4720627749401506E-2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3.15535252271563E-2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</row>
    <row r="103" spans="1:143" x14ac:dyDescent="0.25">
      <c r="A103" t="s">
        <v>124</v>
      </c>
      <c r="B103">
        <v>172941</v>
      </c>
      <c r="C103">
        <v>120371</v>
      </c>
      <c r="D103">
        <v>120362</v>
      </c>
      <c r="E103">
        <v>120362</v>
      </c>
      <c r="F103">
        <v>120243</v>
      </c>
      <c r="G103">
        <v>58307</v>
      </c>
      <c r="H103">
        <v>61936</v>
      </c>
      <c r="I103">
        <v>119</v>
      </c>
      <c r="J103">
        <v>0</v>
      </c>
      <c r="K103">
        <v>52</v>
      </c>
      <c r="L103">
        <v>3</v>
      </c>
      <c r="M103">
        <v>64</v>
      </c>
      <c r="N103">
        <v>69.599999999999994</v>
      </c>
      <c r="O103">
        <v>48.49</v>
      </c>
      <c r="P103">
        <v>51.51</v>
      </c>
      <c r="Q103">
        <v>0.1</v>
      </c>
      <c r="R103">
        <v>59427848.4197063</v>
      </c>
      <c r="S103">
        <v>118075088.41281299</v>
      </c>
      <c r="T103">
        <v>192150248.21732</v>
      </c>
      <c r="U103">
        <v>228830.5</v>
      </c>
      <c r="V103">
        <v>231338.714285714</v>
      </c>
      <c r="W103">
        <v>230089.285714286</v>
      </c>
      <c r="X103">
        <v>259.70248030619302</v>
      </c>
      <c r="Y103">
        <v>510.39917282061401</v>
      </c>
      <c r="Z103">
        <v>835.11167250057599</v>
      </c>
      <c r="AA103">
        <v>6.077</v>
      </c>
      <c r="AB103">
        <v>242.215</v>
      </c>
      <c r="AC103">
        <v>25089.2801849596</v>
      </c>
      <c r="AD103">
        <v>103.009</v>
      </c>
      <c r="AE103">
        <v>0.42527919410441101</v>
      </c>
      <c r="AF103" t="s">
        <v>124</v>
      </c>
      <c r="AG103">
        <v>39483.164300522803</v>
      </c>
      <c r="AH103">
        <v>39546.768275644499</v>
      </c>
      <c r="AI103">
        <v>39795.728597665402</v>
      </c>
      <c r="AJ103">
        <v>63.603975121687398</v>
      </c>
      <c r="AK103">
        <v>298.314719668289</v>
      </c>
      <c r="AL103">
        <v>8.5488890391202492</v>
      </c>
      <c r="AM103">
        <v>20.892041869479002</v>
      </c>
      <c r="AN103">
        <v>24.046111636920902</v>
      </c>
      <c r="AO103">
        <v>33.989149540291997</v>
      </c>
      <c r="AP103">
        <v>6.9674486208761497</v>
      </c>
      <c r="AQ103">
        <v>10.459375563367599</v>
      </c>
      <c r="AR103">
        <v>21.430080448891299</v>
      </c>
      <c r="AS103">
        <v>3.7071727961060001</v>
      </c>
      <c r="AT103">
        <v>22.569919551108701</v>
      </c>
      <c r="AU103">
        <v>97.712727600504806</v>
      </c>
      <c r="AV103">
        <v>48.516337659996402</v>
      </c>
      <c r="AW103">
        <v>9734.3489160807603</v>
      </c>
      <c r="AX103">
        <v>9.4685978907517594</v>
      </c>
      <c r="AY103">
        <v>0</v>
      </c>
      <c r="AZ103">
        <v>43.136295520101001</v>
      </c>
      <c r="BA103">
        <v>0</v>
      </c>
      <c r="BB103">
        <v>0</v>
      </c>
      <c r="BC103">
        <v>0</v>
      </c>
      <c r="BD103">
        <v>0</v>
      </c>
      <c r="BE103">
        <v>0.66595118983234203</v>
      </c>
      <c r="BF103">
        <v>0.67011447629349197</v>
      </c>
      <c r="BG103">
        <v>0.67011447629349197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0.33544867933342498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7.0975300129655101E-3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0.57513113081099798</v>
      </c>
      <c r="CP103">
        <v>2.39154012279016E-2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4.17925854470165E-2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7.9087669964806304E-4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1.27883903692929E-2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</row>
    <row r="104" spans="1:143" x14ac:dyDescent="0.25">
      <c r="A104" t="s">
        <v>125</v>
      </c>
      <c r="B104">
        <v>176584</v>
      </c>
      <c r="C104">
        <v>129378</v>
      </c>
      <c r="D104">
        <v>129378</v>
      </c>
      <c r="E104">
        <v>129378</v>
      </c>
      <c r="F104">
        <v>129279</v>
      </c>
      <c r="G104">
        <v>60474</v>
      </c>
      <c r="H104">
        <v>68805</v>
      </c>
      <c r="I104">
        <v>99</v>
      </c>
      <c r="J104">
        <v>22</v>
      </c>
      <c r="K104">
        <v>29</v>
      </c>
      <c r="L104">
        <v>2</v>
      </c>
      <c r="M104">
        <v>46</v>
      </c>
      <c r="N104">
        <v>73.450231592137897</v>
      </c>
      <c r="O104">
        <v>46.776890987708697</v>
      </c>
      <c r="P104">
        <v>53.223109012291303</v>
      </c>
      <c r="Q104">
        <v>7.5696903596098403E-2</v>
      </c>
      <c r="R104">
        <v>58182208.182537198</v>
      </c>
      <c r="S104">
        <v>17736472.4585016</v>
      </c>
      <c r="T104">
        <v>16356537.0797465</v>
      </c>
      <c r="U104">
        <v>218507.33333333299</v>
      </c>
      <c r="V104">
        <v>212706.42857142899</v>
      </c>
      <c r="W104">
        <v>215834</v>
      </c>
      <c r="X104">
        <v>266.271192343829</v>
      </c>
      <c r="Y104">
        <v>83.384750416913406</v>
      </c>
      <c r="Z104">
        <v>75.782949302456998</v>
      </c>
      <c r="AA104">
        <v>6.9260000000000002</v>
      </c>
      <c r="AB104">
        <v>240.315</v>
      </c>
      <c r="AC104">
        <v>28820.506418658799</v>
      </c>
      <c r="AD104">
        <v>111.84</v>
      </c>
      <c r="AE104">
        <v>0.465389176705574</v>
      </c>
      <c r="AF104" t="s">
        <v>125</v>
      </c>
      <c r="AG104">
        <v>43597.369636786701</v>
      </c>
      <c r="AH104">
        <v>43668.119998713097</v>
      </c>
      <c r="AI104">
        <v>43861.857336650501</v>
      </c>
      <c r="AJ104">
        <v>70.750361926413703</v>
      </c>
      <c r="AK104">
        <v>273.46188244630099</v>
      </c>
      <c r="AL104">
        <v>6.87247321744539</v>
      </c>
      <c r="AM104">
        <v>51.236351352800497</v>
      </c>
      <c r="AN104">
        <v>12.2044267621795</v>
      </c>
      <c r="AO104">
        <v>11.0514686169585</v>
      </c>
      <c r="AP104">
        <v>3.3836580840956101</v>
      </c>
      <c r="AQ104">
        <v>13.974568637333601</v>
      </c>
      <c r="AR104">
        <v>26.921148298677799</v>
      </c>
      <c r="AS104">
        <v>28.637837663939301</v>
      </c>
      <c r="AT104">
        <v>1.3921352049844</v>
      </c>
      <c r="AU104">
        <v>0.69606760249219801</v>
      </c>
      <c r="AV104">
        <v>65.564841127709101</v>
      </c>
      <c r="AW104">
        <v>473.72326838318099</v>
      </c>
      <c r="AX104">
        <v>10.7890478386291</v>
      </c>
      <c r="AY104">
        <v>1.3921352049844</v>
      </c>
      <c r="AZ104">
        <v>19.729707992407601</v>
      </c>
      <c r="BA104">
        <v>0</v>
      </c>
      <c r="BB104">
        <v>0</v>
      </c>
      <c r="BC104">
        <v>0</v>
      </c>
      <c r="BD104">
        <v>0</v>
      </c>
      <c r="BE104">
        <v>0.698110476027067</v>
      </c>
      <c r="BF104">
        <v>0.70127398097607496</v>
      </c>
      <c r="BG104">
        <v>0.70127398097607496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0.427104156955945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1.06261871236901E-2</v>
      </c>
      <c r="CJ104">
        <v>0</v>
      </c>
      <c r="CK104">
        <v>1.56628255406022E-3</v>
      </c>
      <c r="CL104">
        <v>0</v>
      </c>
      <c r="CM104">
        <v>0</v>
      </c>
      <c r="CN104">
        <v>0</v>
      </c>
      <c r="CO104">
        <v>0.48132478888036201</v>
      </c>
      <c r="CP104">
        <v>3.0249008641713201E-2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2.5263124104255099E-2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2.3906192040470599E-2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</row>
    <row r="105" spans="1:143" x14ac:dyDescent="0.25">
      <c r="A105" t="s">
        <v>126</v>
      </c>
      <c r="B105">
        <v>338700</v>
      </c>
      <c r="C105">
        <v>242110</v>
      </c>
      <c r="D105">
        <v>242100</v>
      </c>
      <c r="E105">
        <v>242093</v>
      </c>
      <c r="F105">
        <v>241913</v>
      </c>
      <c r="G105">
        <v>138469</v>
      </c>
      <c r="H105">
        <v>103444</v>
      </c>
      <c r="I105">
        <v>180</v>
      </c>
      <c r="J105">
        <v>0</v>
      </c>
      <c r="K105">
        <v>68</v>
      </c>
      <c r="L105">
        <v>3</v>
      </c>
      <c r="M105">
        <v>109</v>
      </c>
      <c r="N105">
        <v>71.599893308751504</v>
      </c>
      <c r="O105">
        <v>57.243172752187803</v>
      </c>
      <c r="P105">
        <v>42.756827247812197</v>
      </c>
      <c r="Q105">
        <v>7.1032850652920698E-2</v>
      </c>
      <c r="R105">
        <v>115249556.995095</v>
      </c>
      <c r="S105">
        <v>44560076.010319099</v>
      </c>
      <c r="T105">
        <v>26179040.449886099</v>
      </c>
      <c r="U105">
        <v>418806.16666666698</v>
      </c>
      <c r="V105">
        <v>409261.28571428597</v>
      </c>
      <c r="W105">
        <v>414908.57142857101</v>
      </c>
      <c r="X105">
        <v>275.18591216643603</v>
      </c>
      <c r="Y105">
        <v>108.879284617767</v>
      </c>
      <c r="Z105">
        <v>63.0959258319226</v>
      </c>
      <c r="AA105">
        <v>16.004999999999999</v>
      </c>
      <c r="AB105">
        <v>483.92700000000002</v>
      </c>
      <c r="AC105">
        <v>33073.170126899298</v>
      </c>
      <c r="AD105">
        <v>227.22399999999999</v>
      </c>
      <c r="AE105">
        <v>0.46954189371537403</v>
      </c>
      <c r="AF105" t="s">
        <v>126</v>
      </c>
      <c r="AG105">
        <v>49043.071591900902</v>
      </c>
      <c r="AH105">
        <v>49130.475868388901</v>
      </c>
      <c r="AI105">
        <v>49381.217015767703</v>
      </c>
      <c r="AJ105">
        <v>87.404276488043294</v>
      </c>
      <c r="AK105">
        <v>349.90798277768101</v>
      </c>
      <c r="AL105">
        <v>2.9695525688019999</v>
      </c>
      <c r="AM105">
        <v>90.303232094024594</v>
      </c>
      <c r="AN105">
        <v>10.6804619770757</v>
      </c>
      <c r="AO105">
        <v>13.021961366148799</v>
      </c>
      <c r="AP105">
        <v>4.5400913481119396</v>
      </c>
      <c r="AQ105">
        <v>95.223511956711505</v>
      </c>
      <c r="AR105">
        <v>70.010877407342804</v>
      </c>
      <c r="AS105">
        <v>38.587161808343502</v>
      </c>
      <c r="AT105">
        <v>13.339902251701901</v>
      </c>
      <c r="AU105">
        <v>22.417519055099799</v>
      </c>
      <c r="AV105">
        <v>63.654075754931</v>
      </c>
      <c r="AW105">
        <v>3397.0992377960101</v>
      </c>
      <c r="AX105">
        <v>21.112745098039198</v>
      </c>
      <c r="AY105">
        <v>4.0880345610054096</v>
      </c>
      <c r="AZ105">
        <v>50.809236632338397</v>
      </c>
      <c r="BA105">
        <v>0</v>
      </c>
      <c r="BB105">
        <v>0</v>
      </c>
      <c r="BC105">
        <v>0</v>
      </c>
      <c r="BD105">
        <v>0</v>
      </c>
      <c r="BE105">
        <v>0.70957409670099503</v>
      </c>
      <c r="BF105">
        <v>0.71313783673706899</v>
      </c>
      <c r="BG105">
        <v>0.71313783673706899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0.343648911937253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5.8063204993669803E-3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0.54152929555756502</v>
      </c>
      <c r="CP105">
        <v>4.49953383506453E-2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1.25436085129892E-3</v>
      </c>
      <c r="DG105">
        <v>4.7883001766861603E-2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1.41698309404847E-2</v>
      </c>
      <c r="EE105">
        <v>0</v>
      </c>
      <c r="EF105">
        <v>7.08934815083517E-4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</row>
    <row r="106" spans="1:143" x14ac:dyDescent="0.25">
      <c r="A106" t="s">
        <v>127</v>
      </c>
      <c r="B106">
        <v>214348</v>
      </c>
      <c r="C106">
        <v>157266</v>
      </c>
      <c r="D106">
        <v>157261</v>
      </c>
      <c r="E106">
        <v>157261</v>
      </c>
      <c r="F106">
        <v>157163</v>
      </c>
      <c r="G106">
        <v>66689</v>
      </c>
      <c r="H106">
        <v>90474</v>
      </c>
      <c r="I106">
        <v>98</v>
      </c>
      <c r="J106">
        <v>0</v>
      </c>
      <c r="K106">
        <v>39</v>
      </c>
      <c r="L106">
        <v>2</v>
      </c>
      <c r="M106">
        <v>57</v>
      </c>
      <c r="N106">
        <v>73.404594338362102</v>
      </c>
      <c r="O106">
        <v>42.434570923181703</v>
      </c>
      <c r="P106">
        <v>57.565429076818297</v>
      </c>
      <c r="Q106">
        <v>6.5522737540006204E-2</v>
      </c>
      <c r="R106">
        <v>55720786.422931403</v>
      </c>
      <c r="S106">
        <v>7700039.9876322905</v>
      </c>
      <c r="T106">
        <v>12995072.0381705</v>
      </c>
      <c r="U106">
        <v>267842.16666666698</v>
      </c>
      <c r="V106">
        <v>255285.57142857101</v>
      </c>
      <c r="W106">
        <v>265434.14285714302</v>
      </c>
      <c r="X106">
        <v>208.03590083064401</v>
      </c>
      <c r="Y106">
        <v>30.162456673689299</v>
      </c>
      <c r="Z106">
        <v>48.957801352497697</v>
      </c>
      <c r="AA106">
        <v>8.0150000000000006</v>
      </c>
      <c r="AB106">
        <v>292.07299999999998</v>
      </c>
      <c r="AC106">
        <v>27441.769694562699</v>
      </c>
      <c r="AD106">
        <v>141.61199999999999</v>
      </c>
      <c r="AE106">
        <v>0.48485138989225302</v>
      </c>
      <c r="AF106" t="s">
        <v>127</v>
      </c>
      <c r="AG106">
        <v>40119.536910468203</v>
      </c>
      <c r="AH106">
        <v>40193.8778704328</v>
      </c>
      <c r="AI106">
        <v>40387.083055268697</v>
      </c>
      <c r="AJ106">
        <v>74.340959964662403</v>
      </c>
      <c r="AK106">
        <v>268.71712022539703</v>
      </c>
      <c r="AL106">
        <v>57.510377431697599</v>
      </c>
      <c r="AM106">
        <v>58.563521104060797</v>
      </c>
      <c r="AN106">
        <v>2.1821079587171002</v>
      </c>
      <c r="AO106">
        <v>8.6219176610337396</v>
      </c>
      <c r="AP106">
        <v>2.2039850292788601</v>
      </c>
      <c r="AQ106">
        <v>41.890268434341898</v>
      </c>
      <c r="AR106">
        <v>47.636243709969101</v>
      </c>
      <c r="AS106">
        <v>30.290114429315899</v>
      </c>
      <c r="AT106">
        <v>1.8059775439182899</v>
      </c>
      <c r="AU106">
        <v>2.4079700585577299</v>
      </c>
      <c r="AV106">
        <v>44.068502390659397</v>
      </c>
      <c r="AW106">
        <v>1014.02575704215</v>
      </c>
      <c r="AX106">
        <v>4.6552496015567604</v>
      </c>
      <c r="AY106">
        <v>4.2139476024760203</v>
      </c>
      <c r="AZ106">
        <v>10.53486900619</v>
      </c>
      <c r="BA106">
        <v>0</v>
      </c>
      <c r="BB106">
        <v>0</v>
      </c>
      <c r="BC106">
        <v>0</v>
      </c>
      <c r="BD106">
        <v>0</v>
      </c>
      <c r="BE106">
        <v>0.71317459275221295</v>
      </c>
      <c r="BF106">
        <v>0.71651733750380497</v>
      </c>
      <c r="BG106">
        <v>0.71651733750380497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0.41717941176262902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0.51162887549951497</v>
      </c>
      <c r="CP106">
        <v>2.4917695829518399E-2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3.7010507754057599E-2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9.3896004767073191E-3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</row>
    <row r="107" spans="1:143" x14ac:dyDescent="0.25">
      <c r="A107" t="s">
        <v>128</v>
      </c>
      <c r="B107">
        <v>103270</v>
      </c>
      <c r="C107">
        <v>79519</v>
      </c>
      <c r="D107">
        <v>79517</v>
      </c>
      <c r="E107">
        <v>79515</v>
      </c>
      <c r="F107">
        <v>79469</v>
      </c>
      <c r="G107">
        <v>36762</v>
      </c>
      <c r="H107">
        <v>42707</v>
      </c>
      <c r="I107">
        <v>46</v>
      </c>
      <c r="J107">
        <v>0</v>
      </c>
      <c r="K107">
        <v>17</v>
      </c>
      <c r="L107">
        <v>7</v>
      </c>
      <c r="M107">
        <v>22</v>
      </c>
      <c r="N107">
        <v>77</v>
      </c>
      <c r="O107">
        <v>46.26</v>
      </c>
      <c r="P107">
        <v>53.74</v>
      </c>
      <c r="Q107">
        <v>0.06</v>
      </c>
      <c r="R107">
        <v>26070219.408209901</v>
      </c>
      <c r="S107">
        <v>27029196.283910301</v>
      </c>
      <c r="T107">
        <v>12447931.5570202</v>
      </c>
      <c r="U107">
        <v>121416.5</v>
      </c>
      <c r="V107">
        <v>113545.714285714</v>
      </c>
      <c r="W107">
        <v>118987.714285714</v>
      </c>
      <c r="X107">
        <v>214.717269960919</v>
      </c>
      <c r="Y107">
        <v>238.04682064791001</v>
      </c>
      <c r="Z107">
        <v>104.61526748156599</v>
      </c>
      <c r="AA107">
        <v>2.774</v>
      </c>
      <c r="AB107">
        <v>133.749</v>
      </c>
      <c r="AC107">
        <v>20740.341983865299</v>
      </c>
      <c r="AD107">
        <v>66.674000000000007</v>
      </c>
      <c r="AE107">
        <v>0.49850092337139001</v>
      </c>
      <c r="AF107" t="s">
        <v>128</v>
      </c>
      <c r="AG107">
        <v>38271.063035639003</v>
      </c>
      <c r="AH107">
        <v>38339.767714138499</v>
      </c>
      <c r="AI107">
        <v>38513.784526764401</v>
      </c>
      <c r="AJ107">
        <v>68.704678499508304</v>
      </c>
      <c r="AK107">
        <v>349.85599213225299</v>
      </c>
      <c r="AL107">
        <v>9.5738303751229292</v>
      </c>
      <c r="AM107">
        <v>29.147660750245901</v>
      </c>
      <c r="AN107">
        <v>7.5246101250409803</v>
      </c>
      <c r="AO107">
        <v>14.967592375778599</v>
      </c>
      <c r="AP107">
        <v>5.0984405001639104</v>
      </c>
      <c r="AQ107">
        <v>77.409356999016495</v>
      </c>
      <c r="AR107">
        <v>46.295321500491703</v>
      </c>
      <c r="AS107">
        <v>9</v>
      </c>
      <c r="AT107">
        <v>17.8199316255327</v>
      </c>
      <c r="AU107">
        <v>14.295321500491699</v>
      </c>
      <c r="AV107">
        <v>81.115253126024399</v>
      </c>
      <c r="AW107">
        <v>580.18250362946696</v>
      </c>
      <c r="AX107">
        <v>34.753898749590199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0.71524375965906495</v>
      </c>
      <c r="BF107">
        <v>0.71849388844658901</v>
      </c>
      <c r="BG107">
        <v>0.71849388844658901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0.50113943971840202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7.1394999993845904E-3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0.16860539201157701</v>
      </c>
      <c r="CP107">
        <v>0.272613213769337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4.3191876477792698E-2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7.31057802350615E-3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</row>
    <row r="108" spans="1:143" x14ac:dyDescent="0.25">
      <c r="A108" t="s">
        <v>129</v>
      </c>
      <c r="B108">
        <v>192691</v>
      </c>
      <c r="C108">
        <v>125713</v>
      </c>
      <c r="D108">
        <v>125700</v>
      </c>
      <c r="E108">
        <v>125700</v>
      </c>
      <c r="F108">
        <v>125643</v>
      </c>
      <c r="G108">
        <v>72435</v>
      </c>
      <c r="H108">
        <v>53208</v>
      </c>
      <c r="I108">
        <v>57</v>
      </c>
      <c r="J108">
        <v>0</v>
      </c>
      <c r="K108">
        <v>21</v>
      </c>
      <c r="L108">
        <v>1</v>
      </c>
      <c r="M108">
        <v>35</v>
      </c>
      <c r="N108">
        <v>65.330069641762805</v>
      </c>
      <c r="O108">
        <v>57.6481967160924</v>
      </c>
      <c r="P108">
        <v>42.3518032839076</v>
      </c>
      <c r="Q108">
        <v>4.5283621053301797E-2</v>
      </c>
      <c r="R108">
        <v>50979602.493974902</v>
      </c>
      <c r="S108">
        <v>64965734.191710003</v>
      </c>
      <c r="T108">
        <v>24239961.054951299</v>
      </c>
      <c r="U108">
        <v>263806.83333333302</v>
      </c>
      <c r="V108">
        <v>269744</v>
      </c>
      <c r="W108">
        <v>264842</v>
      </c>
      <c r="X108">
        <v>193.245951402478</v>
      </c>
      <c r="Y108">
        <v>240.842184410812</v>
      </c>
      <c r="Z108">
        <v>91.526121442034494</v>
      </c>
      <c r="AA108">
        <v>6.9509999999999996</v>
      </c>
      <c r="AB108">
        <v>265.64800000000002</v>
      </c>
      <c r="AC108">
        <v>26166.204902728401</v>
      </c>
      <c r="AD108">
        <v>114.16800000000001</v>
      </c>
      <c r="AE108">
        <v>0.42977172800096403</v>
      </c>
      <c r="AF108" t="s">
        <v>129</v>
      </c>
      <c r="AG108">
        <v>40634.687331676498</v>
      </c>
      <c r="AH108">
        <v>40708.673345880699</v>
      </c>
      <c r="AI108">
        <v>40787.853455895398</v>
      </c>
      <c r="AJ108">
        <v>73.986014204161407</v>
      </c>
      <c r="AK108">
        <v>410.333184290156</v>
      </c>
      <c r="AL108">
        <v>5.66579667044474</v>
      </c>
      <c r="AM108">
        <v>254.18800237082601</v>
      </c>
      <c r="AN108">
        <v>24.3090081003234</v>
      </c>
      <c r="AO108">
        <v>23.633384978527399</v>
      </c>
      <c r="AP108">
        <v>47.2468259002381</v>
      </c>
      <c r="AQ108">
        <v>19.347638012249298</v>
      </c>
      <c r="AR108">
        <v>51.1871912986513</v>
      </c>
      <c r="AS108">
        <v>7.3882020193617501</v>
      </c>
      <c r="AT108">
        <v>12.3194792500702</v>
      </c>
      <c r="AU108">
        <v>28.691958947269899</v>
      </c>
      <c r="AV108">
        <v>81.014079381089502</v>
      </c>
      <c r="AW108">
        <v>718.68891222743298</v>
      </c>
      <c r="AX108">
        <v>18.248146492112799</v>
      </c>
      <c r="AY108">
        <v>7.2942840208383197</v>
      </c>
      <c r="AZ108">
        <v>32.156838482255203</v>
      </c>
      <c r="BA108">
        <v>0</v>
      </c>
      <c r="BB108">
        <v>0</v>
      </c>
      <c r="BC108">
        <v>0</v>
      </c>
      <c r="BD108">
        <v>0</v>
      </c>
      <c r="BE108">
        <v>0.63439361956555695</v>
      </c>
      <c r="BF108">
        <v>0.63562062618931303</v>
      </c>
      <c r="BG108">
        <v>0.63562062618931303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0.29624765165588002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3.39382237729082E-3</v>
      </c>
      <c r="CL108">
        <v>0</v>
      </c>
      <c r="CM108">
        <v>0</v>
      </c>
      <c r="CN108">
        <v>0</v>
      </c>
      <c r="CO108">
        <v>0.24000411716185199</v>
      </c>
      <c r="CP108">
        <v>3.3695814534202402E-2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0.426675437061729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</row>
    <row r="109" spans="1:143" x14ac:dyDescent="0.25">
      <c r="A109" t="s">
        <v>130</v>
      </c>
      <c r="B109">
        <v>310836</v>
      </c>
      <c r="C109">
        <v>207746</v>
      </c>
      <c r="D109">
        <v>207746</v>
      </c>
      <c r="E109">
        <v>207746</v>
      </c>
      <c r="F109">
        <v>207647</v>
      </c>
      <c r="G109">
        <v>121445</v>
      </c>
      <c r="H109">
        <v>86202</v>
      </c>
      <c r="I109">
        <v>99</v>
      </c>
      <c r="J109">
        <v>2</v>
      </c>
      <c r="K109">
        <v>35</v>
      </c>
      <c r="L109">
        <v>4</v>
      </c>
      <c r="M109">
        <v>58</v>
      </c>
      <c r="N109">
        <v>66.835103854137103</v>
      </c>
      <c r="O109">
        <v>58.4908130625533</v>
      </c>
      <c r="P109">
        <v>41.5091869374467</v>
      </c>
      <c r="Q109">
        <v>0.05</v>
      </c>
      <c r="R109">
        <v>79742287.883376002</v>
      </c>
      <c r="S109">
        <v>115306702.919182</v>
      </c>
      <c r="T109">
        <v>26585299.717147499</v>
      </c>
      <c r="U109">
        <v>397486</v>
      </c>
      <c r="V109">
        <v>392654.42857142899</v>
      </c>
      <c r="W109">
        <v>396438.28571428597</v>
      </c>
      <c r="X109">
        <v>200.61659500806601</v>
      </c>
      <c r="Y109">
        <v>293.65949936868299</v>
      </c>
      <c r="Z109">
        <v>67.060374023278897</v>
      </c>
      <c r="AA109">
        <v>9.0329999999999995</v>
      </c>
      <c r="AB109">
        <v>420.423</v>
      </c>
      <c r="AC109">
        <v>21485.5038853726</v>
      </c>
      <c r="AD109">
        <v>191.41300000000001</v>
      </c>
      <c r="AE109">
        <v>0.455286699348038</v>
      </c>
      <c r="AF109" t="s">
        <v>130</v>
      </c>
      <c r="AG109">
        <v>45161.322878269297</v>
      </c>
      <c r="AH109">
        <v>45212.213921069597</v>
      </c>
      <c r="AI109">
        <v>45444.627314814803</v>
      </c>
      <c r="AJ109">
        <v>50.891042800304298</v>
      </c>
      <c r="AK109">
        <v>343.83283233865802</v>
      </c>
      <c r="AL109">
        <v>5.5584993563863998</v>
      </c>
      <c r="AM109">
        <v>84.119192850038004</v>
      </c>
      <c r="AN109">
        <v>20.493410274413399</v>
      </c>
      <c r="AO109">
        <v>5.5583859926277004</v>
      </c>
      <c r="AP109">
        <v>43.6608302615412</v>
      </c>
      <c r="AQ109">
        <v>52.390055438534901</v>
      </c>
      <c r="AR109">
        <v>65.350667017728597</v>
      </c>
      <c r="AS109">
        <v>10.976109502077099</v>
      </c>
      <c r="AT109">
        <v>9.0354865133696105</v>
      </c>
      <c r="AU109">
        <v>23.187053858756101</v>
      </c>
      <c r="AV109">
        <v>74.169018050435895</v>
      </c>
      <c r="AW109">
        <v>995.35006362998104</v>
      </c>
      <c r="AX109">
        <v>15.5737559241706</v>
      </c>
      <c r="AY109">
        <v>2.2717877830437101</v>
      </c>
      <c r="AZ109">
        <v>43.810199812767003</v>
      </c>
      <c r="BA109">
        <v>0</v>
      </c>
      <c r="BB109">
        <v>0.90974782049031699</v>
      </c>
      <c r="BC109">
        <v>0</v>
      </c>
      <c r="BD109">
        <v>0</v>
      </c>
      <c r="BE109">
        <v>0.656588262828389</v>
      </c>
      <c r="BF109">
        <v>0.65995992042595497</v>
      </c>
      <c r="BG109">
        <v>0.65995992042595497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0.22945900461051599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1.14943091243085E-3</v>
      </c>
      <c r="CM109">
        <v>0</v>
      </c>
      <c r="CN109">
        <v>0</v>
      </c>
      <c r="CO109">
        <v>0.29674375649296397</v>
      </c>
      <c r="CP109">
        <v>0.100606267813727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0.36932934614340901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3.1087799116345698E-3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</row>
    <row r="110" spans="1:143" x14ac:dyDescent="0.25">
      <c r="A110" t="s">
        <v>131</v>
      </c>
      <c r="B110">
        <v>144546</v>
      </c>
      <c r="C110">
        <v>101327</v>
      </c>
      <c r="D110">
        <v>101297</v>
      </c>
      <c r="E110">
        <v>101297</v>
      </c>
      <c r="F110">
        <v>101232</v>
      </c>
      <c r="G110">
        <v>64243</v>
      </c>
      <c r="H110">
        <v>36989</v>
      </c>
      <c r="I110">
        <v>65</v>
      </c>
      <c r="J110">
        <v>0</v>
      </c>
      <c r="K110">
        <v>20</v>
      </c>
      <c r="L110">
        <v>0</v>
      </c>
      <c r="M110">
        <v>45</v>
      </c>
      <c r="N110">
        <v>70.122055476529198</v>
      </c>
      <c r="O110">
        <v>63.459167852062599</v>
      </c>
      <c r="P110">
        <v>36.540832147937401</v>
      </c>
      <c r="Q110">
        <v>0.06</v>
      </c>
      <c r="R110">
        <v>16974884.918855101</v>
      </c>
      <c r="S110">
        <v>10216616.624993</v>
      </c>
      <c r="T110">
        <v>16741595.219065299</v>
      </c>
      <c r="U110">
        <v>167092.33333333299</v>
      </c>
      <c r="V110">
        <v>161809.85714285701</v>
      </c>
      <c r="W110">
        <v>164296.85714285701</v>
      </c>
      <c r="X110">
        <v>101.589849038686</v>
      </c>
      <c r="Y110">
        <v>63.139643068673202</v>
      </c>
      <c r="Z110">
        <v>101.898450829819</v>
      </c>
      <c r="AA110">
        <v>3.7730000000000001</v>
      </c>
      <c r="AB110">
        <v>187.48099999999999</v>
      </c>
      <c r="AC110">
        <v>20124.705970204999</v>
      </c>
      <c r="AD110">
        <v>88.736999999999995</v>
      </c>
      <c r="AE110">
        <v>0.47331196227884398</v>
      </c>
      <c r="AF110" t="s">
        <v>131</v>
      </c>
      <c r="AG110">
        <v>50962.700008818298</v>
      </c>
      <c r="AH110">
        <v>51026.188853691099</v>
      </c>
      <c r="AI110">
        <v>51329.331852314099</v>
      </c>
      <c r="AJ110">
        <v>63.488844872847203</v>
      </c>
      <c r="AK110">
        <v>419.05474796670802</v>
      </c>
      <c r="AL110">
        <v>11.6825554025546</v>
      </c>
      <c r="AM110">
        <v>170.85090997890401</v>
      </c>
      <c r="AN110">
        <v>21.488844872847199</v>
      </c>
      <c r="AO110">
        <v>11.2697783897816</v>
      </c>
      <c r="AP110">
        <v>30.7809335169345</v>
      </c>
      <c r="AQ110">
        <v>97.946242394231504</v>
      </c>
      <c r="AR110">
        <v>68.314398898392994</v>
      </c>
      <c r="AS110">
        <v>32.8539556779563</v>
      </c>
      <c r="AT110">
        <v>16.536511080510898</v>
      </c>
      <c r="AU110">
        <v>22.879311631314401</v>
      </c>
      <c r="AV110">
        <v>79.292088644087301</v>
      </c>
      <c r="AW110">
        <v>968.33564417552498</v>
      </c>
      <c r="AX110">
        <v>7.8793116313144003</v>
      </c>
      <c r="AY110">
        <v>0</v>
      </c>
      <c r="AZ110">
        <v>38.196756228759803</v>
      </c>
      <c r="BA110">
        <v>0</v>
      </c>
      <c r="BB110">
        <v>0</v>
      </c>
      <c r="BC110">
        <v>0</v>
      </c>
      <c r="BD110">
        <v>0</v>
      </c>
      <c r="BE110">
        <v>0.68700524348634195</v>
      </c>
      <c r="BF110">
        <v>0.69109556983062104</v>
      </c>
      <c r="BG110">
        <v>0.69109556983062104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0.27675626767011502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3.5237404085240501E-3</v>
      </c>
      <c r="CL110">
        <v>0</v>
      </c>
      <c r="CM110">
        <v>0</v>
      </c>
      <c r="CN110">
        <v>0</v>
      </c>
      <c r="CO110">
        <v>0.36203765044811698</v>
      </c>
      <c r="CP110">
        <v>3.43063469164454E-2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0.323375994556798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</row>
    <row r="111" spans="1:143" x14ac:dyDescent="0.25">
      <c r="A111" t="s">
        <v>132</v>
      </c>
      <c r="B111">
        <v>88440</v>
      </c>
      <c r="C111">
        <v>64953</v>
      </c>
      <c r="D111">
        <v>64953</v>
      </c>
      <c r="E111">
        <v>64953</v>
      </c>
      <c r="F111">
        <v>64914</v>
      </c>
      <c r="G111">
        <v>37952</v>
      </c>
      <c r="H111">
        <v>26962</v>
      </c>
      <c r="I111">
        <v>39</v>
      </c>
      <c r="J111">
        <v>0</v>
      </c>
      <c r="K111">
        <v>14</v>
      </c>
      <c r="L111">
        <v>0</v>
      </c>
      <c r="M111">
        <v>25</v>
      </c>
      <c r="N111">
        <v>73.44</v>
      </c>
      <c r="O111">
        <v>58.47</v>
      </c>
      <c r="P111">
        <v>41.53</v>
      </c>
      <c r="Q111">
        <v>0.06</v>
      </c>
      <c r="R111">
        <v>39293893.6349466</v>
      </c>
      <c r="S111">
        <v>34116390.4866556</v>
      </c>
      <c r="T111">
        <v>17285734.856531002</v>
      </c>
      <c r="U111">
        <v>105130.33333333299</v>
      </c>
      <c r="V111">
        <v>101050</v>
      </c>
      <c r="W111">
        <v>103858.142857143</v>
      </c>
      <c r="X111">
        <v>373.76361692261298</v>
      </c>
      <c r="Y111">
        <v>337.61890634988202</v>
      </c>
      <c r="Z111">
        <v>166.43600955110099</v>
      </c>
      <c r="AA111">
        <v>2.456</v>
      </c>
      <c r="AB111">
        <v>114.26</v>
      </c>
      <c r="AC111">
        <v>21494.836338176101</v>
      </c>
      <c r="AD111">
        <v>53.405000000000001</v>
      </c>
      <c r="AE111">
        <v>0.46739891475582002</v>
      </c>
      <c r="AF111" t="s">
        <v>132</v>
      </c>
      <c r="AG111">
        <v>52367</v>
      </c>
      <c r="AH111">
        <v>52463</v>
      </c>
      <c r="AI111">
        <v>52789</v>
      </c>
      <c r="AJ111">
        <v>96</v>
      </c>
      <c r="AK111">
        <v>567</v>
      </c>
      <c r="AL111">
        <v>17</v>
      </c>
      <c r="AM111">
        <v>383</v>
      </c>
      <c r="AN111">
        <v>53</v>
      </c>
      <c r="AO111">
        <v>5</v>
      </c>
      <c r="AP111">
        <v>84</v>
      </c>
      <c r="AQ111">
        <v>23</v>
      </c>
      <c r="AR111">
        <v>72</v>
      </c>
      <c r="AS111">
        <v>13</v>
      </c>
      <c r="AT111">
        <v>13</v>
      </c>
      <c r="AU111">
        <v>6</v>
      </c>
      <c r="AV111">
        <v>116</v>
      </c>
      <c r="AW111">
        <v>567</v>
      </c>
      <c r="AX111">
        <v>9</v>
      </c>
      <c r="AY111">
        <v>8</v>
      </c>
      <c r="AZ111">
        <v>21</v>
      </c>
      <c r="BA111">
        <v>0</v>
      </c>
      <c r="BB111">
        <v>0</v>
      </c>
      <c r="BC111">
        <v>0</v>
      </c>
      <c r="BD111">
        <v>0</v>
      </c>
      <c r="BE111">
        <v>0.71699999999999997</v>
      </c>
      <c r="BF111">
        <v>0.721455368545451</v>
      </c>
      <c r="BG111">
        <v>0.721455368545451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0.53875532300876505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8.6294803979605497E-2</v>
      </c>
      <c r="CP111">
        <v>4.7396261004067401E-2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0.327553612007562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</row>
    <row r="112" spans="1:143" x14ac:dyDescent="0.25">
      <c r="A112" t="s">
        <v>133</v>
      </c>
      <c r="B112">
        <v>346073</v>
      </c>
      <c r="C112">
        <v>252490</v>
      </c>
      <c r="D112">
        <v>252481</v>
      </c>
      <c r="E112">
        <v>252481</v>
      </c>
      <c r="F112">
        <v>252294</v>
      </c>
      <c r="G112">
        <v>187796</v>
      </c>
      <c r="H112">
        <v>64498</v>
      </c>
      <c r="I112">
        <v>187</v>
      </c>
      <c r="J112">
        <v>0</v>
      </c>
      <c r="K112">
        <v>71</v>
      </c>
      <c r="L112">
        <v>1</v>
      </c>
      <c r="M112">
        <v>115</v>
      </c>
      <c r="N112">
        <v>72.959999999999994</v>
      </c>
      <c r="O112">
        <v>74.44</v>
      </c>
      <c r="P112">
        <v>25.56</v>
      </c>
      <c r="Q112">
        <v>7.0000000000000007E-2</v>
      </c>
      <c r="R112">
        <v>67046721.125549398</v>
      </c>
      <c r="S112">
        <v>0</v>
      </c>
      <c r="T112">
        <v>26695489.515222698</v>
      </c>
      <c r="U112">
        <v>443643.83333333302</v>
      </c>
      <c r="V112">
        <v>436908.428571428</v>
      </c>
      <c r="W112">
        <v>436255.28571428597</v>
      </c>
      <c r="X112">
        <v>151.12735957984901</v>
      </c>
      <c r="Y112">
        <v>0</v>
      </c>
      <c r="Z112">
        <v>61.192357753359602</v>
      </c>
      <c r="AA112">
        <v>26.954999999999998</v>
      </c>
      <c r="AB112">
        <v>491.41300000000001</v>
      </c>
      <c r="AC112">
        <v>54852.028741608403</v>
      </c>
      <c r="AD112">
        <v>270.89400000000001</v>
      </c>
      <c r="AE112">
        <v>0.55125525779741302</v>
      </c>
      <c r="AF112" t="s">
        <v>133</v>
      </c>
      <c r="AG112">
        <v>50314.487078842903</v>
      </c>
      <c r="AH112">
        <v>50392.103916619402</v>
      </c>
      <c r="AI112">
        <v>50721.897538286998</v>
      </c>
      <c r="AJ112">
        <v>77.616837776517301</v>
      </c>
      <c r="AK112">
        <v>690.15686330119104</v>
      </c>
      <c r="AL112">
        <v>19.823542257515602</v>
      </c>
      <c r="AM112">
        <v>188.461069200227</v>
      </c>
      <c r="AN112">
        <v>20.194404424276801</v>
      </c>
      <c r="AO112">
        <v>13.353828701077701</v>
      </c>
      <c r="AP112">
        <v>45.8657827566648</v>
      </c>
      <c r="AQ112">
        <v>78.980309132161096</v>
      </c>
      <c r="AR112">
        <v>48.816806579693697</v>
      </c>
      <c r="AS112">
        <v>24.0333862733976</v>
      </c>
      <c r="AT112">
        <v>12.768908111174101</v>
      </c>
      <c r="AU112">
        <v>0.77841747022121399</v>
      </c>
      <c r="AV112">
        <v>67.590056721497405</v>
      </c>
      <c r="AW112">
        <v>1370.40592172433</v>
      </c>
      <c r="AX112">
        <v>10.6717356778219</v>
      </c>
      <c r="AY112">
        <v>5.0725581395348804</v>
      </c>
      <c r="AZ112">
        <v>59.810893363584803</v>
      </c>
      <c r="BA112">
        <v>0</v>
      </c>
      <c r="BB112">
        <v>0</v>
      </c>
      <c r="BC112">
        <v>0</v>
      </c>
      <c r="BD112">
        <v>0</v>
      </c>
      <c r="BE112">
        <v>0.71040839478162199</v>
      </c>
      <c r="BF112">
        <v>0.71494327850255202</v>
      </c>
      <c r="BG112">
        <v>0.71494327850255202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0.24384240027208101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6.8830617905650399E-3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0.31977032610441603</v>
      </c>
      <c r="CP112">
        <v>0.101761846906029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5.0699639445952495E-4</v>
      </c>
      <c r="DS112">
        <v>0</v>
      </c>
      <c r="DT112">
        <v>0.32723536853245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</row>
    <row r="113" spans="1:143" x14ac:dyDescent="0.25">
      <c r="A113" t="s">
        <v>134</v>
      </c>
      <c r="B113">
        <v>117392</v>
      </c>
      <c r="C113">
        <v>79304</v>
      </c>
      <c r="D113">
        <v>79302</v>
      </c>
      <c r="E113">
        <v>79302</v>
      </c>
      <c r="F113">
        <v>79258</v>
      </c>
      <c r="G113">
        <v>44987</v>
      </c>
      <c r="H113">
        <v>34271</v>
      </c>
      <c r="I113">
        <v>44</v>
      </c>
      <c r="J113">
        <v>0</v>
      </c>
      <c r="K113">
        <v>7</v>
      </c>
      <c r="L113">
        <v>2</v>
      </c>
      <c r="M113">
        <v>35</v>
      </c>
      <c r="N113">
        <v>67.55</v>
      </c>
      <c r="O113">
        <v>56.76</v>
      </c>
      <c r="P113">
        <v>43.24</v>
      </c>
      <c r="Q113">
        <v>0.06</v>
      </c>
      <c r="R113">
        <v>21428307.892355502</v>
      </c>
      <c r="S113">
        <v>19030583.167599998</v>
      </c>
      <c r="T113">
        <v>13842065.348341299</v>
      </c>
      <c r="U113">
        <v>143460.66666666701</v>
      </c>
      <c r="V113">
        <v>143353.42857142899</v>
      </c>
      <c r="W113">
        <v>142967.14285714299</v>
      </c>
      <c r="X113">
        <v>149.367128915862</v>
      </c>
      <c r="Y113">
        <v>132.752898603452</v>
      </c>
      <c r="Z113">
        <v>96.819906110683903</v>
      </c>
      <c r="AA113">
        <v>3.726</v>
      </c>
      <c r="AB113">
        <v>158.20400000000001</v>
      </c>
      <c r="AC113">
        <v>23551.869737806901</v>
      </c>
      <c r="AD113">
        <v>74.950999999999993</v>
      </c>
      <c r="AE113">
        <v>0.47376172536724698</v>
      </c>
      <c r="AF113" t="s">
        <v>134</v>
      </c>
      <c r="AG113">
        <v>55006.5878427321</v>
      </c>
      <c r="AH113">
        <v>55081.9861304074</v>
      </c>
      <c r="AI113">
        <v>55271.267274648802</v>
      </c>
      <c r="AJ113">
        <v>75.3982876752995</v>
      </c>
      <c r="AK113">
        <v>396.39457090948002</v>
      </c>
      <c r="AL113">
        <v>6.0234286867823297</v>
      </c>
      <c r="AM113">
        <v>194.76199636635701</v>
      </c>
      <c r="AN113">
        <v>13.535143030173501</v>
      </c>
      <c r="AO113">
        <v>10.4179995962619</v>
      </c>
      <c r="AP113">
        <v>35.929713939652999</v>
      </c>
      <c r="AQ113">
        <v>24.304572928170199</v>
      </c>
      <c r="AR113">
        <v>66.605429090520502</v>
      </c>
      <c r="AS113">
        <v>9.5351430301734901</v>
      </c>
      <c r="AT113">
        <v>7.4648569698265099</v>
      </c>
      <c r="AU113">
        <v>19.488285656608799</v>
      </c>
      <c r="AV113">
        <v>90.628857777302798</v>
      </c>
      <c r="AW113">
        <v>1086.6511583722199</v>
      </c>
      <c r="AX113">
        <v>5.6288577773027901</v>
      </c>
      <c r="AY113">
        <v>0</v>
      </c>
      <c r="AZ113">
        <v>29.394570909479501</v>
      </c>
      <c r="BA113">
        <v>0</v>
      </c>
      <c r="BB113">
        <v>0</v>
      </c>
      <c r="BC113">
        <v>0</v>
      </c>
      <c r="BD113">
        <v>0</v>
      </c>
      <c r="BE113">
        <v>0.65376485815729202</v>
      </c>
      <c r="BF113">
        <v>0.65600916723071301</v>
      </c>
      <c r="BG113">
        <v>0.65600916723071301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0.27649900501334401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8.2307048137231307E-3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0.30465728577617202</v>
      </c>
      <c r="CP113">
        <v>2.77222373260789E-2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0.37591098435419901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6.4540328495273896E-3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</row>
    <row r="114" spans="1:143" x14ac:dyDescent="0.25">
      <c r="A114" t="s">
        <v>135</v>
      </c>
      <c r="B114">
        <v>176324</v>
      </c>
      <c r="C114">
        <v>130225</v>
      </c>
      <c r="D114">
        <v>130225</v>
      </c>
      <c r="E114">
        <v>130225</v>
      </c>
      <c r="F114">
        <v>130154</v>
      </c>
      <c r="G114">
        <v>82753</v>
      </c>
      <c r="H114">
        <v>47401</v>
      </c>
      <c r="I114">
        <v>71</v>
      </c>
      <c r="J114">
        <v>1</v>
      </c>
      <c r="K114">
        <v>25</v>
      </c>
      <c r="L114">
        <v>1</v>
      </c>
      <c r="M114">
        <v>44</v>
      </c>
      <c r="N114">
        <v>73.855196305914504</v>
      </c>
      <c r="O114">
        <v>63.580898243619103</v>
      </c>
      <c r="P114">
        <v>36.419101756380897</v>
      </c>
      <c r="Q114">
        <v>5.7514021851038002E-2</v>
      </c>
      <c r="R114">
        <v>38843862.080858499</v>
      </c>
      <c r="S114">
        <v>1552537.50151651</v>
      </c>
      <c r="T114">
        <v>14154150.1945791</v>
      </c>
      <c r="U114">
        <v>212759.5</v>
      </c>
      <c r="V114">
        <v>203276.285714286</v>
      </c>
      <c r="W114">
        <v>208944.285714286</v>
      </c>
      <c r="X114">
        <v>182.57169283091201</v>
      </c>
      <c r="Y114">
        <v>7.6375731485898601</v>
      </c>
      <c r="Z114">
        <v>67.741264836185806</v>
      </c>
      <c r="AA114">
        <v>7.0880000000000001</v>
      </c>
      <c r="AB114">
        <v>241.309</v>
      </c>
      <c r="AC114">
        <v>29373.127400967202</v>
      </c>
      <c r="AD114">
        <v>117.995</v>
      </c>
      <c r="AE114">
        <v>0.488978861128263</v>
      </c>
      <c r="AF114" t="s">
        <v>135</v>
      </c>
      <c r="AG114">
        <v>51808.390432945896</v>
      </c>
      <c r="AH114">
        <v>51891.858164376201</v>
      </c>
      <c r="AI114">
        <v>52094.800936049098</v>
      </c>
      <c r="AJ114">
        <v>83.4677314302197</v>
      </c>
      <c r="AK114">
        <v>625.50727159379596</v>
      </c>
      <c r="AL114">
        <v>19.094758683576298</v>
      </c>
      <c r="AM114">
        <v>172.370790803272</v>
      </c>
      <c r="AN114">
        <v>17.572962511514501</v>
      </c>
      <c r="AO114">
        <v>2.5697989262419401</v>
      </c>
      <c r="AP114">
        <v>41.883528886324903</v>
      </c>
      <c r="AQ114">
        <v>30.341602076800701</v>
      </c>
      <c r="AR114">
        <v>73.026457808007606</v>
      </c>
      <c r="AS114">
        <v>11.411819712858099</v>
      </c>
      <c r="AT114">
        <v>12.315479236645499</v>
      </c>
      <c r="AU114">
        <v>25.276632270430699</v>
      </c>
      <c r="AV114">
        <v>85.048170238106295</v>
      </c>
      <c r="AW114">
        <v>908.40511105114797</v>
      </c>
      <c r="AX114">
        <v>24.925539437812301</v>
      </c>
      <c r="AY114">
        <v>18.9171280228522</v>
      </c>
      <c r="AZ114">
        <v>26.433364659030602</v>
      </c>
      <c r="BA114">
        <v>0</v>
      </c>
      <c r="BB114">
        <v>0.97670577726498797</v>
      </c>
      <c r="BC114">
        <v>0</v>
      </c>
      <c r="BD114">
        <v>0</v>
      </c>
      <c r="BE114">
        <v>0.72264196588910701</v>
      </c>
      <c r="BF114">
        <v>0.72547523564057903</v>
      </c>
      <c r="BG114">
        <v>0.72547523564057903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0.40372550901916698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0.17439714104523399</v>
      </c>
      <c r="CP114">
        <v>3.8789615852492097E-2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0.38078786610868698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2.1090456978182198E-3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</row>
    <row r="115" spans="1:143" x14ac:dyDescent="0.25">
      <c r="A115" t="s">
        <v>136</v>
      </c>
      <c r="B115">
        <v>130925</v>
      </c>
      <c r="C115">
        <v>88556</v>
      </c>
      <c r="D115">
        <v>88556</v>
      </c>
      <c r="E115">
        <v>88556</v>
      </c>
      <c r="F115">
        <v>88508</v>
      </c>
      <c r="G115">
        <v>51560</v>
      </c>
      <c r="H115">
        <v>36948</v>
      </c>
      <c r="I115">
        <v>48</v>
      </c>
      <c r="J115">
        <v>0</v>
      </c>
      <c r="K115">
        <v>22</v>
      </c>
      <c r="L115">
        <v>2</v>
      </c>
      <c r="M115">
        <v>24</v>
      </c>
      <c r="N115">
        <v>67.64</v>
      </c>
      <c r="O115">
        <v>58.25</v>
      </c>
      <c r="P115">
        <v>41.75</v>
      </c>
      <c r="Q115">
        <v>0.05</v>
      </c>
      <c r="R115">
        <v>22959250.760506101</v>
      </c>
      <c r="S115">
        <v>24654289.861891702</v>
      </c>
      <c r="T115">
        <v>15600179.076430099</v>
      </c>
      <c r="U115">
        <v>147904.5</v>
      </c>
      <c r="V115">
        <v>138700.14285714299</v>
      </c>
      <c r="W115">
        <v>144922.14285714299</v>
      </c>
      <c r="X115">
        <v>155.230238163856</v>
      </c>
      <c r="Y115">
        <v>177.75244750313601</v>
      </c>
      <c r="Z115">
        <v>107.64524156814301</v>
      </c>
      <c r="AA115">
        <v>5.0019999999999998</v>
      </c>
      <c r="AB115">
        <v>177.494</v>
      </c>
      <c r="AC115">
        <v>28181.234295243801</v>
      </c>
      <c r="AD115">
        <v>90.978999999999999</v>
      </c>
      <c r="AE115">
        <v>0.51257507296021299</v>
      </c>
      <c r="AF115" t="s">
        <v>136</v>
      </c>
      <c r="AG115">
        <v>52505</v>
      </c>
      <c r="AH115">
        <v>52589</v>
      </c>
      <c r="AI115">
        <v>52781</v>
      </c>
      <c r="AJ115">
        <v>84</v>
      </c>
      <c r="AK115">
        <v>336</v>
      </c>
      <c r="AL115">
        <v>10</v>
      </c>
      <c r="AM115">
        <v>147</v>
      </c>
      <c r="AN115">
        <v>21</v>
      </c>
      <c r="AO115">
        <v>5</v>
      </c>
      <c r="AP115">
        <v>35</v>
      </c>
      <c r="AQ115">
        <v>35</v>
      </c>
      <c r="AR115">
        <v>60</v>
      </c>
      <c r="AS115">
        <v>8</v>
      </c>
      <c r="AT115">
        <v>8</v>
      </c>
      <c r="AU115">
        <v>18</v>
      </c>
      <c r="AV115">
        <v>88</v>
      </c>
      <c r="AW115">
        <v>1164</v>
      </c>
      <c r="AX115">
        <v>6</v>
      </c>
      <c r="AY115">
        <v>0</v>
      </c>
      <c r="AZ115">
        <v>16</v>
      </c>
      <c r="BA115">
        <v>0</v>
      </c>
      <c r="BB115">
        <v>0</v>
      </c>
      <c r="BC115">
        <v>0</v>
      </c>
      <c r="BD115">
        <v>0</v>
      </c>
      <c r="BE115">
        <v>0.64758398187370703</v>
      </c>
      <c r="BF115">
        <v>0.64994828095754098</v>
      </c>
      <c r="BG115">
        <v>0.64994828095754098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0.24376726026092799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0.32678792495952802</v>
      </c>
      <c r="CP115">
        <v>2.8797257404056802E-2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0.40064755737548802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</row>
    <row r="116" spans="1:143" x14ac:dyDescent="0.25">
      <c r="A116" t="s">
        <v>137</v>
      </c>
      <c r="B116">
        <v>150626</v>
      </c>
      <c r="C116">
        <v>105668</v>
      </c>
      <c r="D116">
        <v>105663</v>
      </c>
      <c r="E116">
        <v>105663</v>
      </c>
      <c r="F116">
        <v>105594</v>
      </c>
      <c r="G116">
        <v>71328</v>
      </c>
      <c r="H116">
        <v>34266</v>
      </c>
      <c r="I116">
        <v>69</v>
      </c>
      <c r="J116">
        <v>0</v>
      </c>
      <c r="K116">
        <v>16</v>
      </c>
      <c r="L116">
        <v>0</v>
      </c>
      <c r="M116">
        <v>53</v>
      </c>
      <c r="N116">
        <v>70.5898931757486</v>
      </c>
      <c r="O116">
        <v>67.548453510616099</v>
      </c>
      <c r="P116">
        <v>32.451546489383901</v>
      </c>
      <c r="Q116">
        <v>6.5906964410856694E-2</v>
      </c>
      <c r="R116">
        <v>77981961.972022593</v>
      </c>
      <c r="S116">
        <v>26800060.2841281</v>
      </c>
      <c r="T116">
        <v>7310384.9540168298</v>
      </c>
      <c r="U116">
        <v>234159.66666666701</v>
      </c>
      <c r="V116">
        <v>239378.57142857101</v>
      </c>
      <c r="W116">
        <v>234562.285714286</v>
      </c>
      <c r="X116">
        <v>333.02901000039498</v>
      </c>
      <c r="Y116">
        <v>111.95680600895</v>
      </c>
      <c r="Z116">
        <v>31.166071441345998</v>
      </c>
      <c r="AA116">
        <v>4.2679999999999998</v>
      </c>
      <c r="AB116">
        <v>221.78399999999999</v>
      </c>
      <c r="AC116">
        <v>19243.9490675612</v>
      </c>
      <c r="AD116">
        <v>104.96899999999999</v>
      </c>
      <c r="AE116">
        <v>0.47329383544349501</v>
      </c>
      <c r="AF116" t="s">
        <v>137</v>
      </c>
      <c r="AG116">
        <v>47904.476901017202</v>
      </c>
      <c r="AH116">
        <v>47981.564412779502</v>
      </c>
      <c r="AI116">
        <v>48222.243536317597</v>
      </c>
      <c r="AJ116">
        <v>77.087511762333605</v>
      </c>
      <c r="AK116">
        <v>480.55119415692099</v>
      </c>
      <c r="AL116">
        <v>11.4951382354259</v>
      </c>
      <c r="AM116">
        <v>76.427073531388601</v>
      </c>
      <c r="AN116">
        <v>2.4854147062777301</v>
      </c>
      <c r="AO116">
        <v>20.3979029439441</v>
      </c>
      <c r="AP116">
        <v>2</v>
      </c>
      <c r="AQ116">
        <v>16.961105883407299</v>
      </c>
      <c r="AR116">
        <v>21.3784558856477</v>
      </c>
      <c r="AS116">
        <v>6.4659676479813601</v>
      </c>
      <c r="AT116">
        <v>8.0291705874445505</v>
      </c>
      <c r="AU116">
        <v>162.96110588340699</v>
      </c>
      <c r="AV116">
        <v>53.854147062777301</v>
      </c>
      <c r="AW116">
        <v>4336.5379755343502</v>
      </c>
      <c r="AX116">
        <v>7.9805529417036301</v>
      </c>
      <c r="AY116">
        <v>17.504861764574098</v>
      </c>
      <c r="AZ116">
        <v>38.446520589685001</v>
      </c>
      <c r="BA116">
        <v>0</v>
      </c>
      <c r="BB116">
        <v>0</v>
      </c>
      <c r="BC116">
        <v>0</v>
      </c>
      <c r="BD116">
        <v>0</v>
      </c>
      <c r="BE116">
        <v>0.71722603097787896</v>
      </c>
      <c r="BF116">
        <v>0.72082567848127699</v>
      </c>
      <c r="BG116">
        <v>0.72082567848127699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0.15912376113867699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0.26211968712561601</v>
      </c>
      <c r="CP116">
        <v>0.21250328691732301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0.36625326481838399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</row>
    <row r="117" spans="1:143" x14ac:dyDescent="0.25">
      <c r="A117" t="s">
        <v>138</v>
      </c>
      <c r="B117">
        <v>115837</v>
      </c>
      <c r="C117">
        <v>82718</v>
      </c>
      <c r="D117">
        <v>82715</v>
      </c>
      <c r="E117">
        <v>82715</v>
      </c>
      <c r="F117">
        <v>82667</v>
      </c>
      <c r="G117">
        <v>43864</v>
      </c>
      <c r="H117">
        <v>38803</v>
      </c>
      <c r="I117">
        <v>48</v>
      </c>
      <c r="J117">
        <v>0</v>
      </c>
      <c r="K117">
        <v>13</v>
      </c>
      <c r="L117">
        <v>1</v>
      </c>
      <c r="M117">
        <v>34</v>
      </c>
      <c r="N117">
        <v>71.41</v>
      </c>
      <c r="O117">
        <v>53.06</v>
      </c>
      <c r="P117">
        <v>46.94</v>
      </c>
      <c r="Q117">
        <v>0.06</v>
      </c>
      <c r="R117">
        <v>58621695.695023403</v>
      </c>
      <c r="S117">
        <v>40709736.263368301</v>
      </c>
      <c r="T117">
        <v>13063797.658737101</v>
      </c>
      <c r="U117">
        <v>146560.83333333299</v>
      </c>
      <c r="V117">
        <v>144423.14285714299</v>
      </c>
      <c r="W117">
        <v>146609.42857142899</v>
      </c>
      <c r="X117">
        <v>399.98200311604398</v>
      </c>
      <c r="Y117">
        <v>281.87820496079797</v>
      </c>
      <c r="Z117">
        <v>89.106122205314904</v>
      </c>
      <c r="AA117">
        <v>3.242</v>
      </c>
      <c r="AB117">
        <v>150.70099999999999</v>
      </c>
      <c r="AC117">
        <v>21512.796862661799</v>
      </c>
      <c r="AD117">
        <v>65.453999999999994</v>
      </c>
      <c r="AE117">
        <v>0.43433023005819499</v>
      </c>
      <c r="AF117" t="s">
        <v>138</v>
      </c>
      <c r="AG117">
        <v>50342.175686152899</v>
      </c>
      <c r="AH117">
        <v>50394.330283764903</v>
      </c>
      <c r="AI117">
        <v>50584.297410451203</v>
      </c>
      <c r="AJ117">
        <v>52.154597612032902</v>
      </c>
      <c r="AK117">
        <v>378.51651418824599</v>
      </c>
      <c r="AL117">
        <v>21.430919522406601</v>
      </c>
      <c r="AM117">
        <v>157.27632191037401</v>
      </c>
      <c r="AN117">
        <v>22.799348736238201</v>
      </c>
      <c r="AO117">
        <v>13.138160955186899</v>
      </c>
      <c r="AP117">
        <v>35.138160955186798</v>
      </c>
      <c r="AQ117">
        <v>25.7072414327803</v>
      </c>
      <c r="AR117">
        <v>88.138160955186805</v>
      </c>
      <c r="AS117">
        <v>5.0460536517289496</v>
      </c>
      <c r="AT117">
        <v>13916.481004806899</v>
      </c>
      <c r="AU117">
        <v>0</v>
      </c>
      <c r="AV117">
        <v>109.569080477593</v>
      </c>
      <c r="AW117">
        <v>391.70398511397099</v>
      </c>
      <c r="AX117">
        <v>46.092107303457901</v>
      </c>
      <c r="AY117">
        <v>0</v>
      </c>
      <c r="AZ117">
        <v>21.184214606915798</v>
      </c>
      <c r="BA117">
        <v>0</v>
      </c>
      <c r="BB117">
        <v>0</v>
      </c>
      <c r="BC117">
        <v>0</v>
      </c>
      <c r="BD117">
        <v>0</v>
      </c>
      <c r="BE117">
        <v>0.70953918155034601</v>
      </c>
      <c r="BF117">
        <v>0.71220344239416999</v>
      </c>
      <c r="BG117">
        <v>0.71220344239416999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0.46200265786536499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5.45336987761561E-3</v>
      </c>
      <c r="CL117">
        <v>0</v>
      </c>
      <c r="CM117">
        <v>0</v>
      </c>
      <c r="CN117">
        <v>0</v>
      </c>
      <c r="CO117">
        <v>0.188143482410631</v>
      </c>
      <c r="CP117">
        <v>3.1565041775368903E-2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0.31283544807101998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</row>
    <row r="118" spans="1:143" x14ac:dyDescent="0.25">
      <c r="A118" t="s">
        <v>139</v>
      </c>
      <c r="B118">
        <v>196549</v>
      </c>
      <c r="C118">
        <v>125407</v>
      </c>
      <c r="D118">
        <v>125407</v>
      </c>
      <c r="E118">
        <v>125407</v>
      </c>
      <c r="F118">
        <v>125337</v>
      </c>
      <c r="G118">
        <v>72285</v>
      </c>
      <c r="H118">
        <v>53052</v>
      </c>
      <c r="I118">
        <v>70</v>
      </c>
      <c r="J118">
        <v>0</v>
      </c>
      <c r="K118">
        <v>24</v>
      </c>
      <c r="L118">
        <v>0</v>
      </c>
      <c r="M118">
        <v>46</v>
      </c>
      <c r="N118">
        <v>63.814814380430398</v>
      </c>
      <c r="O118">
        <v>57.673642420035598</v>
      </c>
      <c r="P118">
        <v>42.326357579964402</v>
      </c>
      <c r="Q118">
        <v>5.6157399650542103E-2</v>
      </c>
      <c r="R118">
        <v>85543195.374182701</v>
      </c>
      <c r="S118">
        <v>76031117.190645307</v>
      </c>
      <c r="T118">
        <v>11639527.6801278</v>
      </c>
      <c r="U118">
        <v>256182</v>
      </c>
      <c r="V118">
        <v>256676.285714286</v>
      </c>
      <c r="W118">
        <v>256433.14285714299</v>
      </c>
      <c r="X118">
        <v>333.91571372767299</v>
      </c>
      <c r="Y118">
        <v>296.21403075497898</v>
      </c>
      <c r="Z118">
        <v>45.390106561272802</v>
      </c>
      <c r="AA118">
        <v>4.3220000000000001</v>
      </c>
      <c r="AB118">
        <v>254.303</v>
      </c>
      <c r="AC118">
        <v>16995.473903178499</v>
      </c>
      <c r="AD118">
        <v>106.265</v>
      </c>
      <c r="AE118">
        <v>0.417867661805012</v>
      </c>
      <c r="AF118" t="s">
        <v>139</v>
      </c>
      <c r="AG118">
        <v>46509</v>
      </c>
      <c r="AH118">
        <v>46590</v>
      </c>
      <c r="AI118">
        <v>46861</v>
      </c>
      <c r="AJ118">
        <v>81</v>
      </c>
      <c r="AK118">
        <v>303</v>
      </c>
      <c r="AL118">
        <v>13</v>
      </c>
      <c r="AM118">
        <v>244</v>
      </c>
      <c r="AN118">
        <v>21</v>
      </c>
      <c r="AO118">
        <v>18</v>
      </c>
      <c r="AP118">
        <v>48</v>
      </c>
      <c r="AQ118">
        <v>59</v>
      </c>
      <c r="AR118">
        <v>68</v>
      </c>
      <c r="AS118">
        <v>17</v>
      </c>
      <c r="AT118">
        <v>5</v>
      </c>
      <c r="AU118">
        <v>26</v>
      </c>
      <c r="AV118">
        <v>75</v>
      </c>
      <c r="AW118">
        <v>875</v>
      </c>
      <c r="AX118">
        <v>2</v>
      </c>
      <c r="AY118">
        <v>16</v>
      </c>
      <c r="AZ118">
        <v>56</v>
      </c>
      <c r="BA118">
        <v>0</v>
      </c>
      <c r="BB118">
        <v>0</v>
      </c>
      <c r="BC118">
        <v>0</v>
      </c>
      <c r="BD118">
        <v>0</v>
      </c>
      <c r="BE118">
        <v>0.63537305494565399</v>
      </c>
      <c r="BF118">
        <v>0.639068828671567</v>
      </c>
      <c r="BG118">
        <v>0.639068828671567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0.26670106861037701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0.28856780408093102</v>
      </c>
      <c r="CP118">
        <v>2.13722075297254E-2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0.423358919778968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</row>
    <row r="119" spans="1:143" x14ac:dyDescent="0.25">
      <c r="A119" t="s">
        <v>140</v>
      </c>
      <c r="B119">
        <v>449806</v>
      </c>
      <c r="C119">
        <v>253000</v>
      </c>
      <c r="D119">
        <v>253000</v>
      </c>
      <c r="E119">
        <v>253000</v>
      </c>
      <c r="F119">
        <v>252809</v>
      </c>
      <c r="G119">
        <v>168335</v>
      </c>
      <c r="H119">
        <v>84474</v>
      </c>
      <c r="I119">
        <v>191</v>
      </c>
      <c r="J119">
        <v>1</v>
      </c>
      <c r="K119">
        <v>67</v>
      </c>
      <c r="L119">
        <v>7</v>
      </c>
      <c r="M119">
        <v>116</v>
      </c>
      <c r="N119">
        <v>56.25</v>
      </c>
      <c r="O119">
        <v>66.59</v>
      </c>
      <c r="P119">
        <v>33.409999999999997</v>
      </c>
      <c r="Q119">
        <v>0.08</v>
      </c>
      <c r="R119">
        <v>205624583.870841</v>
      </c>
      <c r="S119">
        <v>161230068.75633201</v>
      </c>
      <c r="T119">
        <v>44716359.669110097</v>
      </c>
      <c r="U119">
        <v>631012.5</v>
      </c>
      <c r="V119">
        <v>679118.42857142806</v>
      </c>
      <c r="W119">
        <v>631024.57142857101</v>
      </c>
      <c r="X119">
        <v>325.86451753466201</v>
      </c>
      <c r="Y119">
        <v>237.41082846991901</v>
      </c>
      <c r="Z119">
        <v>70.863103742342503</v>
      </c>
      <c r="AA119">
        <v>27.835999999999999</v>
      </c>
      <c r="AB119">
        <v>600.41700000000003</v>
      </c>
      <c r="AC119">
        <v>46361.112360243002</v>
      </c>
      <c r="AD119">
        <v>259.32499999999999</v>
      </c>
      <c r="AE119">
        <v>0.43190815716410402</v>
      </c>
      <c r="AF119" t="s">
        <v>140</v>
      </c>
      <c r="AG119">
        <v>36790.032299201201</v>
      </c>
      <c r="AH119">
        <v>36865.640480610302</v>
      </c>
      <c r="AI119">
        <v>37075.492257009799</v>
      </c>
      <c r="AJ119">
        <v>75.608181409135994</v>
      </c>
      <c r="AK119">
        <v>352.30106654065003</v>
      </c>
      <c r="AL119">
        <v>12.3574256507888</v>
      </c>
      <c r="AM119">
        <v>225.6692548234</v>
      </c>
      <c r="AN119">
        <v>13.9613427061688</v>
      </c>
      <c r="AO119">
        <v>2.8731795663744601</v>
      </c>
      <c r="AP119">
        <v>31.044768931266098</v>
      </c>
      <c r="AQ119">
        <v>68.582957055741801</v>
      </c>
      <c r="AR119">
        <v>65.177734918183603</v>
      </c>
      <c r="AS119">
        <v>8.2301010014222094</v>
      </c>
      <c r="AT119">
        <v>6.58825019049406</v>
      </c>
      <c r="AU119">
        <v>15.7424090659347</v>
      </c>
      <c r="AV119">
        <v>70.681367306470506</v>
      </c>
      <c r="AW119">
        <v>772.37668985757603</v>
      </c>
      <c r="AX119">
        <v>13.1622579820969</v>
      </c>
      <c r="AY119">
        <v>4.1602320749043002</v>
      </c>
      <c r="AZ119">
        <v>54.4598538000457</v>
      </c>
      <c r="BA119">
        <v>0</v>
      </c>
      <c r="BB119">
        <v>0</v>
      </c>
      <c r="BC119">
        <v>0</v>
      </c>
      <c r="BD119">
        <v>0</v>
      </c>
      <c r="BE119">
        <v>0.58042467175103096</v>
      </c>
      <c r="BF119">
        <v>0.583741642567566</v>
      </c>
      <c r="BG119">
        <v>0.583741642567566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0.162698632721862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1.2267338498358701E-2</v>
      </c>
      <c r="CJ119">
        <v>0</v>
      </c>
      <c r="CK119">
        <v>6.5417436297883404E-4</v>
      </c>
      <c r="CL119">
        <v>0</v>
      </c>
      <c r="CM119">
        <v>0</v>
      </c>
      <c r="CN119">
        <v>0</v>
      </c>
      <c r="CO119">
        <v>0.38193811491903501</v>
      </c>
      <c r="CP119">
        <v>2.6563678522067299E-2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6.1277092228397099E-4</v>
      </c>
      <c r="DP119">
        <v>0</v>
      </c>
      <c r="DQ119">
        <v>0</v>
      </c>
      <c r="DR119">
        <v>0</v>
      </c>
      <c r="DS119">
        <v>0</v>
      </c>
      <c r="DT119">
        <v>0.411242126481416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4.0231635719981404E-3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</row>
    <row r="120" spans="1:143" x14ac:dyDescent="0.25">
      <c r="A120" t="s">
        <v>141</v>
      </c>
      <c r="B120">
        <v>255493</v>
      </c>
      <c r="C120">
        <v>179895</v>
      </c>
      <c r="D120">
        <v>179888</v>
      </c>
      <c r="E120">
        <v>179888</v>
      </c>
      <c r="F120">
        <v>179768</v>
      </c>
      <c r="G120">
        <v>121152</v>
      </c>
      <c r="H120">
        <v>58616</v>
      </c>
      <c r="I120">
        <v>120</v>
      </c>
      <c r="J120">
        <v>0</v>
      </c>
      <c r="K120">
        <v>30</v>
      </c>
      <c r="L120">
        <v>5</v>
      </c>
      <c r="M120">
        <v>85</v>
      </c>
      <c r="N120">
        <v>70.606891326598699</v>
      </c>
      <c r="O120">
        <v>67.393240231854406</v>
      </c>
      <c r="P120">
        <v>32.606759768145601</v>
      </c>
      <c r="Q120">
        <v>6.6859785946330796E-2</v>
      </c>
      <c r="R120">
        <v>118274693.3776</v>
      </c>
      <c r="S120">
        <v>43272990.834771097</v>
      </c>
      <c r="T120">
        <v>9311204.08667605</v>
      </c>
      <c r="U120">
        <v>353802.66666666698</v>
      </c>
      <c r="V120">
        <v>357689.14285714302</v>
      </c>
      <c r="W120">
        <v>353090.28571428597</v>
      </c>
      <c r="X120">
        <v>334.29565269227299</v>
      </c>
      <c r="Y120">
        <v>120.979324362814</v>
      </c>
      <c r="Z120">
        <v>26.370603959947299</v>
      </c>
      <c r="AA120">
        <v>7.7380000000000004</v>
      </c>
      <c r="AB120">
        <v>346.47399999999999</v>
      </c>
      <c r="AC120">
        <v>22333.566155036198</v>
      </c>
      <c r="AD120">
        <v>158.45500000000001</v>
      </c>
      <c r="AE120">
        <v>0.457335903992796</v>
      </c>
      <c r="AF120" t="s">
        <v>141</v>
      </c>
      <c r="AG120">
        <v>45689.970465039303</v>
      </c>
      <c r="AH120">
        <v>45748.613232285803</v>
      </c>
      <c r="AI120">
        <v>46195.163252742102</v>
      </c>
      <c r="AJ120">
        <v>58.642767246585699</v>
      </c>
      <c r="AK120">
        <v>308.86941884704601</v>
      </c>
      <c r="AL120">
        <v>9.9058582867384892</v>
      </c>
      <c r="AM120">
        <v>157.15216739075399</v>
      </c>
      <c r="AN120">
        <v>3.6847279315786401</v>
      </c>
      <c r="AO120">
        <v>7.2434958795222997</v>
      </c>
      <c r="AP120">
        <v>1.96099670751427</v>
      </c>
      <c r="AQ120">
        <v>51.121319332151401</v>
      </c>
      <c r="AR120">
        <v>28.5661244130998</v>
      </c>
      <c r="AS120">
        <v>6.8253696740633902</v>
      </c>
      <c r="AT120">
        <v>76.3174345886341</v>
      </c>
      <c r="AU120">
        <v>207.058099709716</v>
      </c>
      <c r="AV120">
        <v>70.894165091858397</v>
      </c>
      <c r="AW120">
        <v>1000.1152175183601</v>
      </c>
      <c r="AX120">
        <v>6.3366595881470502</v>
      </c>
      <c r="AY120">
        <v>8.2554033782072498</v>
      </c>
      <c r="AZ120">
        <v>95.278524810535998</v>
      </c>
      <c r="BA120">
        <v>0</v>
      </c>
      <c r="BB120">
        <v>0</v>
      </c>
      <c r="BC120">
        <v>0</v>
      </c>
      <c r="BD120">
        <v>0</v>
      </c>
      <c r="BE120">
        <v>0.70704280231448102</v>
      </c>
      <c r="BF120">
        <v>0.71413041360634399</v>
      </c>
      <c r="BG120">
        <v>0.71413041360634399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0.27628387126083198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4.98284818522521E-3</v>
      </c>
      <c r="CL120">
        <v>0</v>
      </c>
      <c r="CM120">
        <v>0</v>
      </c>
      <c r="CN120">
        <v>0</v>
      </c>
      <c r="CO120">
        <v>0.323773631180442</v>
      </c>
      <c r="CP120">
        <v>2.7172509711658799E-2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0.36744713203166302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</row>
    <row r="121" spans="1:143" x14ac:dyDescent="0.25">
      <c r="A121" t="s">
        <v>142</v>
      </c>
      <c r="B121">
        <v>254567</v>
      </c>
      <c r="C121">
        <v>155045</v>
      </c>
      <c r="D121">
        <v>155045</v>
      </c>
      <c r="E121">
        <v>155045</v>
      </c>
      <c r="F121">
        <v>154949</v>
      </c>
      <c r="G121">
        <v>95549</v>
      </c>
      <c r="H121">
        <v>59400</v>
      </c>
      <c r="I121">
        <v>96</v>
      </c>
      <c r="J121">
        <v>2</v>
      </c>
      <c r="K121">
        <v>19</v>
      </c>
      <c r="L121">
        <v>2</v>
      </c>
      <c r="M121">
        <v>73</v>
      </c>
      <c r="N121">
        <v>60.91</v>
      </c>
      <c r="O121">
        <v>61.66</v>
      </c>
      <c r="P121">
        <v>38.340000000000003</v>
      </c>
      <c r="Q121">
        <v>0.06</v>
      </c>
      <c r="R121">
        <v>110284635.80180199</v>
      </c>
      <c r="S121">
        <v>73972179.070186704</v>
      </c>
      <c r="T121">
        <v>18373128.841051102</v>
      </c>
      <c r="U121">
        <v>329519.33333333302</v>
      </c>
      <c r="V121">
        <v>337145.71428571403</v>
      </c>
      <c r="W121">
        <v>329093.42857142899</v>
      </c>
      <c r="X121">
        <v>334.68335434583099</v>
      </c>
      <c r="Y121">
        <v>219.40714633405901</v>
      </c>
      <c r="Z121">
        <v>55.829522092882797</v>
      </c>
      <c r="AA121">
        <v>7.7610000000000001</v>
      </c>
      <c r="AB121">
        <v>338.74299999999999</v>
      </c>
      <c r="AC121">
        <v>22911.174548256298</v>
      </c>
      <c r="AD121">
        <v>152.33099999999999</v>
      </c>
      <c r="AE121">
        <v>0.44969490144445801</v>
      </c>
      <c r="AF121" t="s">
        <v>142</v>
      </c>
      <c r="AG121">
        <v>42284.813333678903</v>
      </c>
      <c r="AH121">
        <v>42343.765231588302</v>
      </c>
      <c r="AI121">
        <v>42376.412223772997</v>
      </c>
      <c r="AJ121">
        <v>58.951897909393502</v>
      </c>
      <c r="AK121">
        <v>247.69193263560101</v>
      </c>
      <c r="AL121">
        <v>6.92167722397663</v>
      </c>
      <c r="AM121">
        <v>98.520674680596599</v>
      </c>
      <c r="AN121">
        <v>18.3306282926035</v>
      </c>
      <c r="AO121">
        <v>4.5078504181583297</v>
      </c>
      <c r="AP121">
        <v>21.864586302769599</v>
      </c>
      <c r="AQ121">
        <v>14.732774801657101</v>
      </c>
      <c r="AR121">
        <v>4.2737557984991499</v>
      </c>
      <c r="AS121">
        <v>8.4467574681707305</v>
      </c>
      <c r="AT121">
        <v>1.2264348624464601</v>
      </c>
      <c r="AU121">
        <v>18.547530107769699</v>
      </c>
      <c r="AV121">
        <v>64.787374173031296</v>
      </c>
      <c r="AW121">
        <v>763.179746994776</v>
      </c>
      <c r="AX121">
        <v>0</v>
      </c>
      <c r="AY121">
        <v>23.427017581530698</v>
      </c>
      <c r="AZ121">
        <v>41.532810342338202</v>
      </c>
      <c r="BA121">
        <v>0</v>
      </c>
      <c r="BB121">
        <v>0</v>
      </c>
      <c r="BC121">
        <v>0</v>
      </c>
      <c r="BD121">
        <v>0</v>
      </c>
      <c r="BE121">
        <v>0.62579364932454196</v>
      </c>
      <c r="BF121">
        <v>0.62631565307852699</v>
      </c>
      <c r="BG121">
        <v>0.62631565307852699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0.194065616118861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0.37929384724600002</v>
      </c>
      <c r="CP121">
        <v>2.29082345623993E-2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0.39711492406521698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6.6173780075236598E-3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</row>
    <row r="122" spans="1:143" x14ac:dyDescent="0.25">
      <c r="A122" t="s">
        <v>143</v>
      </c>
      <c r="B122">
        <v>88116</v>
      </c>
      <c r="C122">
        <v>61542</v>
      </c>
      <c r="D122">
        <v>61542</v>
      </c>
      <c r="E122">
        <v>61542</v>
      </c>
      <c r="F122">
        <v>61506</v>
      </c>
      <c r="G122">
        <v>36265</v>
      </c>
      <c r="H122">
        <v>25241</v>
      </c>
      <c r="I122">
        <v>36</v>
      </c>
      <c r="J122">
        <v>0</v>
      </c>
      <c r="K122">
        <v>14</v>
      </c>
      <c r="L122">
        <v>2</v>
      </c>
      <c r="M122">
        <v>20</v>
      </c>
      <c r="N122">
        <v>69.84</v>
      </c>
      <c r="O122">
        <v>58.96</v>
      </c>
      <c r="P122">
        <v>41.04</v>
      </c>
      <c r="Q122">
        <v>0.06</v>
      </c>
      <c r="R122">
        <v>38421288.938199498</v>
      </c>
      <c r="S122">
        <v>9408419.2437303606</v>
      </c>
      <c r="T122">
        <v>6353678.8665626701</v>
      </c>
      <c r="U122">
        <v>113709</v>
      </c>
      <c r="V122">
        <v>112449.428571429</v>
      </c>
      <c r="W122">
        <v>112764.571428571</v>
      </c>
      <c r="X122">
        <v>337.89136249724697</v>
      </c>
      <c r="Y122">
        <v>83.668004037513398</v>
      </c>
      <c r="Z122">
        <v>56.344637203603298</v>
      </c>
      <c r="AA122">
        <v>3.06</v>
      </c>
      <c r="AB122">
        <v>113.146</v>
      </c>
      <c r="AC122">
        <v>27044.7033036961</v>
      </c>
      <c r="AD122">
        <v>51.822000000000003</v>
      </c>
      <c r="AE122">
        <v>0.45801000477259501</v>
      </c>
      <c r="AF122" t="s">
        <v>143</v>
      </c>
      <c r="AG122">
        <v>45663.572554192797</v>
      </c>
      <c r="AH122">
        <v>45738.064560753002</v>
      </c>
      <c r="AI122">
        <v>45987.908278665098</v>
      </c>
      <c r="AJ122">
        <v>74.492006560182503</v>
      </c>
      <c r="AK122">
        <v>336.68743582430102</v>
      </c>
      <c r="AL122">
        <v>18.015986879634902</v>
      </c>
      <c r="AM122">
        <v>189.076347689675</v>
      </c>
      <c r="AN122">
        <v>27.507993439817501</v>
      </c>
      <c r="AO122">
        <v>12.4600328009127</v>
      </c>
      <c r="AP122">
        <v>53.127895037079298</v>
      </c>
      <c r="AQ122">
        <v>77.984013120365105</v>
      </c>
      <c r="AR122">
        <v>80.255790074158597</v>
      </c>
      <c r="AS122">
        <v>14.492006560182499</v>
      </c>
      <c r="AT122">
        <v>15.0319737592698</v>
      </c>
      <c r="AU122">
        <v>19.079934398174601</v>
      </c>
      <c r="AV122">
        <v>64.063947518539607</v>
      </c>
      <c r="AW122">
        <v>664.01240017113503</v>
      </c>
      <c r="AX122">
        <v>20.015986879634902</v>
      </c>
      <c r="AY122">
        <v>0</v>
      </c>
      <c r="AZ122">
        <v>37.063947518539599</v>
      </c>
      <c r="BA122">
        <v>0</v>
      </c>
      <c r="BB122">
        <v>0</v>
      </c>
      <c r="BC122">
        <v>0</v>
      </c>
      <c r="BD122">
        <v>0</v>
      </c>
      <c r="BE122">
        <v>0.65215345122646895</v>
      </c>
      <c r="BF122">
        <v>0.65571163719338299</v>
      </c>
      <c r="BG122">
        <v>0.65571163719338299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0.373055550116419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0.24950845312658901</v>
      </c>
      <c r="CP122">
        <v>2.1041538634732501E-2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0.35639445812225901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</row>
    <row r="123" spans="1:143" x14ac:dyDescent="0.25">
      <c r="A123" t="s">
        <v>144</v>
      </c>
      <c r="B123">
        <v>248949</v>
      </c>
      <c r="C123">
        <v>162691</v>
      </c>
      <c r="D123">
        <v>162683</v>
      </c>
      <c r="E123">
        <v>162683</v>
      </c>
      <c r="F123">
        <v>162592</v>
      </c>
      <c r="G123">
        <v>102568</v>
      </c>
      <c r="H123">
        <v>60024</v>
      </c>
      <c r="I123">
        <v>91</v>
      </c>
      <c r="J123">
        <v>0</v>
      </c>
      <c r="K123">
        <v>30</v>
      </c>
      <c r="L123">
        <v>1</v>
      </c>
      <c r="M123">
        <v>60</v>
      </c>
      <c r="N123">
        <v>65.349999999999994</v>
      </c>
      <c r="O123">
        <v>63.08</v>
      </c>
      <c r="P123">
        <v>36.92</v>
      </c>
      <c r="Q123">
        <v>0.06</v>
      </c>
      <c r="R123">
        <v>103418064.093565</v>
      </c>
      <c r="S123">
        <v>20225409.7754599</v>
      </c>
      <c r="T123">
        <v>18900999.381004799</v>
      </c>
      <c r="U123">
        <v>306350.5</v>
      </c>
      <c r="V123">
        <v>303762.42857142899</v>
      </c>
      <c r="W123">
        <v>303940.85714285698</v>
      </c>
      <c r="X123">
        <v>337.58085622045701</v>
      </c>
      <c r="Y123">
        <v>66.582986811695093</v>
      </c>
      <c r="Z123">
        <v>62.1864383705446</v>
      </c>
      <c r="AA123">
        <v>7.3220000000000001</v>
      </c>
      <c r="AB123">
        <v>316.11</v>
      </c>
      <c r="AC123">
        <v>23162.823067919398</v>
      </c>
      <c r="AD123">
        <v>164.66800000000001</v>
      </c>
      <c r="AE123">
        <v>0.52091993293473804</v>
      </c>
      <c r="AF123" t="s">
        <v>144</v>
      </c>
      <c r="AG123">
        <v>51905.6001774205</v>
      </c>
      <c r="AH123">
        <v>51970.716989064698</v>
      </c>
      <c r="AI123">
        <v>52127.4537970932</v>
      </c>
      <c r="AJ123">
        <v>65.116811644166802</v>
      </c>
      <c r="AK123">
        <v>1340.05944848289</v>
      </c>
      <c r="AL123">
        <v>9.3382004851736191</v>
      </c>
      <c r="AM123">
        <v>133.58692974232</v>
      </c>
      <c r="AN123">
        <v>19.0526207363372</v>
      </c>
      <c r="AO123">
        <v>4.9751359032679803</v>
      </c>
      <c r="AP123">
        <v>48.492001362185903</v>
      </c>
      <c r="AQ123">
        <v>6.6354891466578101</v>
      </c>
      <c r="AR123">
        <v>60.222835112443398</v>
      </c>
      <c r="AS123">
        <v>4.3250453010893297</v>
      </c>
      <c r="AT123">
        <v>12.7086351654173</v>
      </c>
      <c r="AU123">
        <v>23.351494410413199</v>
      </c>
      <c r="AV123">
        <v>87.953164349409107</v>
      </c>
      <c r="AW123">
        <v>1018.05868330439</v>
      </c>
      <c r="AX123">
        <v>15.001446271436601</v>
      </c>
      <c r="AY123">
        <v>12.2518992823298</v>
      </c>
      <c r="AZ123">
        <v>34</v>
      </c>
      <c r="BA123">
        <v>0</v>
      </c>
      <c r="BB123">
        <v>0.325045301089328</v>
      </c>
      <c r="BC123">
        <v>0</v>
      </c>
      <c r="BD123">
        <v>0</v>
      </c>
      <c r="BE123">
        <v>0.65525345486497999</v>
      </c>
      <c r="BF123">
        <v>0.657229465257953</v>
      </c>
      <c r="BG123">
        <v>0.657229465257953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0.25531320636780602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2.4531369808252199E-3</v>
      </c>
      <c r="CL123">
        <v>0</v>
      </c>
      <c r="CM123">
        <v>0</v>
      </c>
      <c r="CN123">
        <v>0</v>
      </c>
      <c r="CO123">
        <v>0.336821561751314</v>
      </c>
      <c r="CP123">
        <v>3.1999805510981402E-2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0.36150720627464999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1.05313081783985E-2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</row>
    <row r="124" spans="1:143" x14ac:dyDescent="0.25">
      <c r="A124" t="s">
        <v>145</v>
      </c>
      <c r="B124">
        <v>351075</v>
      </c>
      <c r="C124">
        <v>243823</v>
      </c>
      <c r="D124">
        <v>243823</v>
      </c>
      <c r="E124">
        <v>243823</v>
      </c>
      <c r="F124">
        <v>243675</v>
      </c>
      <c r="G124">
        <v>140430</v>
      </c>
      <c r="H124">
        <v>103245</v>
      </c>
      <c r="I124">
        <v>148</v>
      </c>
      <c r="J124">
        <v>0</v>
      </c>
      <c r="K124">
        <v>53</v>
      </c>
      <c r="L124">
        <v>3</v>
      </c>
      <c r="M124">
        <v>92</v>
      </c>
      <c r="N124">
        <v>69.474031353236896</v>
      </c>
      <c r="O124">
        <v>57.627044259772198</v>
      </c>
      <c r="P124">
        <v>42.372955740227802</v>
      </c>
      <c r="Q124">
        <v>6.1486406073663701E-2</v>
      </c>
      <c r="R124">
        <v>78399536.3802699</v>
      </c>
      <c r="S124">
        <v>15031611.923564</v>
      </c>
      <c r="T124">
        <v>24972543.956118401</v>
      </c>
      <c r="U124">
        <v>439187.33333333302</v>
      </c>
      <c r="V124">
        <v>415973.71428571403</v>
      </c>
      <c r="W124">
        <v>434187.85714285698</v>
      </c>
      <c r="X124">
        <v>178.51046792546401</v>
      </c>
      <c r="Y124">
        <v>36.135965825089201</v>
      </c>
      <c r="Z124">
        <v>57.515528233443703</v>
      </c>
      <c r="AA124">
        <v>25.664000000000001</v>
      </c>
      <c r="AB124">
        <v>488.03399999999999</v>
      </c>
      <c r="AC124">
        <v>52586.500120893201</v>
      </c>
      <c r="AD124">
        <v>261.04899999999998</v>
      </c>
      <c r="AE124">
        <v>0.53489920784207701</v>
      </c>
      <c r="AF124" t="s">
        <v>145</v>
      </c>
      <c r="AG124">
        <v>46128.8980483247</v>
      </c>
      <c r="AH124">
        <v>46182.383572025698</v>
      </c>
      <c r="AI124">
        <v>46401.436582847098</v>
      </c>
      <c r="AJ124">
        <v>53.485523700980302</v>
      </c>
      <c r="AK124">
        <v>613.85269436481599</v>
      </c>
      <c r="AL124">
        <v>9.3419756264770601</v>
      </c>
      <c r="AM124">
        <v>102.71450638264599</v>
      </c>
      <c r="AN124">
        <v>19.504754080815001</v>
      </c>
      <c r="AO124">
        <v>12.815335707239999</v>
      </c>
      <c r="AP124">
        <v>34.855534953413802</v>
      </c>
      <c r="AQ124">
        <v>36.764526197342803</v>
      </c>
      <c r="AR124">
        <v>78.642395350922598</v>
      </c>
      <c r="AS124">
        <v>9.3827794378411493</v>
      </c>
      <c r="AT124">
        <v>15.1847655357344</v>
      </c>
      <c r="AU124">
        <v>18.3922933847841</v>
      </c>
      <c r="AV124">
        <v>81.815995232902196</v>
      </c>
      <c r="AW124">
        <v>996.89172208514196</v>
      </c>
      <c r="AX124">
        <v>18.277402857365999</v>
      </c>
      <c r="AY124">
        <v>3.6642898673138502</v>
      </c>
      <c r="AZ124">
        <v>169.580385475394</v>
      </c>
      <c r="BA124">
        <v>0</v>
      </c>
      <c r="BB124">
        <v>0</v>
      </c>
      <c r="BC124">
        <v>0</v>
      </c>
      <c r="BD124">
        <v>0</v>
      </c>
      <c r="BE124">
        <v>0.66089099602838297</v>
      </c>
      <c r="BF124">
        <v>0.66407291808286295</v>
      </c>
      <c r="BG124">
        <v>0.66407291808286295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0.40658515773286003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2.5522819549972501E-3</v>
      </c>
      <c r="CL124">
        <v>0</v>
      </c>
      <c r="CM124">
        <v>0</v>
      </c>
      <c r="CN124">
        <v>0</v>
      </c>
      <c r="CO124">
        <v>0.161032798660211</v>
      </c>
      <c r="CP124">
        <v>7.0536149595820594E-2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0.35924731557010198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</row>
    <row r="125" spans="1:143" x14ac:dyDescent="0.25">
      <c r="A125" t="s">
        <v>146</v>
      </c>
      <c r="B125">
        <v>175563</v>
      </c>
      <c r="C125">
        <v>125728</v>
      </c>
      <c r="D125">
        <v>125728</v>
      </c>
      <c r="E125">
        <v>125728</v>
      </c>
      <c r="F125">
        <v>125657</v>
      </c>
      <c r="G125">
        <v>70308</v>
      </c>
      <c r="H125">
        <v>55349</v>
      </c>
      <c r="I125">
        <v>71</v>
      </c>
      <c r="J125">
        <v>0</v>
      </c>
      <c r="K125">
        <v>27</v>
      </c>
      <c r="L125">
        <v>2</v>
      </c>
      <c r="M125">
        <v>42</v>
      </c>
      <c r="N125">
        <v>71.61</v>
      </c>
      <c r="O125">
        <v>55.95</v>
      </c>
      <c r="P125">
        <v>44.05</v>
      </c>
      <c r="Q125">
        <v>0.06</v>
      </c>
      <c r="R125">
        <v>119831751.35082801</v>
      </c>
      <c r="S125">
        <v>40799659.679436199</v>
      </c>
      <c r="T125">
        <v>11957709.9727876</v>
      </c>
      <c r="U125">
        <v>91392.333333333299</v>
      </c>
      <c r="V125">
        <v>90272.571428571406</v>
      </c>
      <c r="W125">
        <v>90505.285714285696</v>
      </c>
      <c r="X125">
        <v>1311.1794718466001</v>
      </c>
      <c r="Y125">
        <v>451.96075655958401</v>
      </c>
      <c r="Z125">
        <v>132.12167530785601</v>
      </c>
      <c r="AA125">
        <v>1.869</v>
      </c>
      <c r="AB125">
        <v>95.466999999999999</v>
      </c>
      <c r="AC125">
        <v>19577.4456094776</v>
      </c>
      <c r="AD125">
        <v>38.621000000000002</v>
      </c>
      <c r="AE125">
        <v>0.40454816847706498</v>
      </c>
      <c r="AF125" t="s">
        <v>146</v>
      </c>
      <c r="AG125">
        <v>34186</v>
      </c>
      <c r="AH125">
        <v>34231</v>
      </c>
      <c r="AI125">
        <v>34337</v>
      </c>
      <c r="AJ125">
        <v>45</v>
      </c>
      <c r="AK125">
        <v>317</v>
      </c>
      <c r="AL125">
        <v>7</v>
      </c>
      <c r="AM125">
        <v>87</v>
      </c>
      <c r="AN125">
        <v>16</v>
      </c>
      <c r="AO125">
        <v>2</v>
      </c>
      <c r="AP125">
        <v>42</v>
      </c>
      <c r="AQ125">
        <v>8</v>
      </c>
      <c r="AR125">
        <v>54</v>
      </c>
      <c r="AS125">
        <v>2</v>
      </c>
      <c r="AT125">
        <v>3</v>
      </c>
      <c r="AU125">
        <v>9</v>
      </c>
      <c r="AV125">
        <v>71</v>
      </c>
      <c r="AW125">
        <v>360</v>
      </c>
      <c r="AX125">
        <v>10</v>
      </c>
      <c r="AY125">
        <v>0</v>
      </c>
      <c r="AZ125">
        <v>31</v>
      </c>
      <c r="BA125">
        <v>0</v>
      </c>
      <c r="BB125">
        <v>0</v>
      </c>
      <c r="BC125">
        <v>0</v>
      </c>
      <c r="BD125">
        <v>0</v>
      </c>
      <c r="BE125">
        <v>0.71977374994743304</v>
      </c>
      <c r="BF125">
        <v>0.72200260734261301</v>
      </c>
      <c r="BG125">
        <v>0.72200260734261301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6.8039548353127005E-2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8.9539577604867499E-2</v>
      </c>
      <c r="CP125">
        <v>0.35064061311647998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0.463084303516059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2.86959574094659E-2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</row>
    <row r="126" spans="1:143" x14ac:dyDescent="0.25">
      <c r="A126" t="s">
        <v>147</v>
      </c>
      <c r="B126">
        <v>71370</v>
      </c>
      <c r="C126">
        <v>48148</v>
      </c>
      <c r="D126">
        <v>48139</v>
      </c>
      <c r="E126">
        <v>48139</v>
      </c>
      <c r="F126">
        <v>48106</v>
      </c>
      <c r="G126">
        <v>24114</v>
      </c>
      <c r="H126">
        <v>23992</v>
      </c>
      <c r="I126">
        <v>33</v>
      </c>
      <c r="J126">
        <v>0</v>
      </c>
      <c r="K126">
        <v>16</v>
      </c>
      <c r="L126">
        <v>3</v>
      </c>
      <c r="M126">
        <v>14</v>
      </c>
      <c r="N126">
        <v>67.45</v>
      </c>
      <c r="O126">
        <v>50.13</v>
      </c>
      <c r="P126">
        <v>49.87</v>
      </c>
      <c r="Q126">
        <v>7.0000000000000007E-2</v>
      </c>
      <c r="R126">
        <v>146386925.75349399</v>
      </c>
      <c r="S126">
        <v>61605056.463974997</v>
      </c>
      <c r="T126">
        <v>11916571.330563599</v>
      </c>
      <c r="U126">
        <v>169502.66666666701</v>
      </c>
      <c r="V126">
        <v>158450.85714285701</v>
      </c>
      <c r="W126">
        <v>167111.42857142899</v>
      </c>
      <c r="X126">
        <v>863.62609292377294</v>
      </c>
      <c r="Y126">
        <v>388.79598113144101</v>
      </c>
      <c r="Z126">
        <v>71.309134464553296</v>
      </c>
      <c r="AA126">
        <v>5.7939999999999996</v>
      </c>
      <c r="AB126">
        <v>199.529</v>
      </c>
      <c r="AC126">
        <v>29038.385397611401</v>
      </c>
      <c r="AD126">
        <v>104.65900000000001</v>
      </c>
      <c r="AE126">
        <v>0.52453026878298403</v>
      </c>
      <c r="AF126" t="s">
        <v>147</v>
      </c>
      <c r="AG126">
        <v>52844.524835274497</v>
      </c>
      <c r="AH126">
        <v>52902.336566021702</v>
      </c>
      <c r="AI126">
        <v>53081.842720044202</v>
      </c>
      <c r="AJ126">
        <v>57.811730747182601</v>
      </c>
      <c r="AK126">
        <v>708.58725898150101</v>
      </c>
      <c r="AL126">
        <v>13.476466343397799</v>
      </c>
      <c r="AM126">
        <v>137.146995150967</v>
      </c>
      <c r="AN126">
        <v>16.570600969806499</v>
      </c>
      <c r="AO126">
        <v>4.5706009698065104</v>
      </c>
      <c r="AP126">
        <v>41.282403879226003</v>
      </c>
      <c r="AQ126">
        <v>25.335264403784802</v>
      </c>
      <c r="AR126">
        <v>85.370745294280297</v>
      </c>
      <c r="AS126">
        <v>4.85879806038698</v>
      </c>
      <c r="AT126">
        <v>11.3823317169891</v>
      </c>
      <c r="AU126">
        <v>24.900072162236899</v>
      </c>
      <c r="AV126">
        <v>88.141201939612998</v>
      </c>
      <c r="AW126">
        <v>849.68718681926396</v>
      </c>
      <c r="AX126">
        <v>17.717596120774001</v>
      </c>
      <c r="AY126">
        <v>4.2881970905804696</v>
      </c>
      <c r="AZ126">
        <v>62.506154022538901</v>
      </c>
      <c r="BA126">
        <v>0</v>
      </c>
      <c r="BB126">
        <v>0</v>
      </c>
      <c r="BC126">
        <v>0</v>
      </c>
      <c r="BD126">
        <v>0</v>
      </c>
      <c r="BE126">
        <v>0.71038664121880002</v>
      </c>
      <c r="BF126">
        <v>0.71278755302575603</v>
      </c>
      <c r="BG126">
        <v>0.71278755302575603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0.25755490450295498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1.24220316347902E-2</v>
      </c>
      <c r="CJ126">
        <v>0</v>
      </c>
      <c r="CK126">
        <v>2.0417841414380302E-3</v>
      </c>
      <c r="CL126">
        <v>0</v>
      </c>
      <c r="CM126">
        <v>0</v>
      </c>
      <c r="CN126">
        <v>0</v>
      </c>
      <c r="CO126">
        <v>9.1299928752654497E-2</v>
      </c>
      <c r="CP126">
        <v>0.176255978100539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3.8347456838928001E-3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0.446994675898918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1.1231624799269001E-2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</row>
    <row r="127" spans="1:143" x14ac:dyDescent="0.25">
      <c r="A127" t="s">
        <v>148</v>
      </c>
      <c r="B127">
        <v>66642</v>
      </c>
      <c r="C127">
        <v>48734</v>
      </c>
      <c r="D127">
        <v>48734</v>
      </c>
      <c r="E127">
        <v>48734</v>
      </c>
      <c r="F127">
        <v>48696</v>
      </c>
      <c r="G127">
        <v>29494</v>
      </c>
      <c r="H127">
        <v>19202</v>
      </c>
      <c r="I127">
        <v>38</v>
      </c>
      <c r="J127">
        <v>0</v>
      </c>
      <c r="K127">
        <v>16</v>
      </c>
      <c r="L127">
        <v>1</v>
      </c>
      <c r="M127">
        <v>21</v>
      </c>
      <c r="N127">
        <v>73.13</v>
      </c>
      <c r="O127">
        <v>60.57</v>
      </c>
      <c r="P127">
        <v>39.43</v>
      </c>
      <c r="Q127">
        <v>0.08</v>
      </c>
      <c r="R127">
        <v>135868012.02343699</v>
      </c>
      <c r="S127">
        <v>52768964.209176399</v>
      </c>
      <c r="T127">
        <v>23051559.0425613</v>
      </c>
      <c r="U127">
        <v>102593.83333333299</v>
      </c>
      <c r="V127">
        <v>103319</v>
      </c>
      <c r="W127">
        <v>102994.428571429</v>
      </c>
      <c r="X127">
        <v>1324.3292272937499</v>
      </c>
      <c r="Y127">
        <v>510.73823990917799</v>
      </c>
      <c r="Z127">
        <v>223.81365052746099</v>
      </c>
      <c r="AA127">
        <v>2.5179999999999998</v>
      </c>
      <c r="AB127">
        <v>100.77</v>
      </c>
      <c r="AC127">
        <v>24987.595514538101</v>
      </c>
      <c r="AD127">
        <v>41.182000000000002</v>
      </c>
      <c r="AE127">
        <v>0.40867321623499098</v>
      </c>
      <c r="AF127" t="s">
        <v>148</v>
      </c>
      <c r="AG127">
        <v>46087.607025568497</v>
      </c>
      <c r="AH127">
        <v>46153.144186046498</v>
      </c>
      <c r="AI127">
        <v>46345.904735962999</v>
      </c>
      <c r="AJ127">
        <v>65.537160477964804</v>
      </c>
      <c r="AK127">
        <v>495.47547218296302</v>
      </c>
      <c r="AL127">
        <v>16.382089168701</v>
      </c>
      <c r="AM127">
        <v>118.649297186175</v>
      </c>
      <c r="AN127">
        <v>19.669135294873399</v>
      </c>
      <c r="AO127">
        <v>9.4605062315302604</v>
      </c>
      <c r="AP127">
        <v>40.364065270461303</v>
      </c>
      <c r="AQ127">
        <v>27.498471026596398</v>
      </c>
      <c r="AR127">
        <v>63.594757805473499</v>
      </c>
      <c r="AS127">
        <v>6.4212977001156402</v>
      </c>
      <c r="AT127">
        <v>8.9268662469484799</v>
      </c>
      <c r="AU127">
        <v>22.461749967878699</v>
      </c>
      <c r="AV127">
        <v>108.818769112168</v>
      </c>
      <c r="AW127">
        <v>736.13701143517903</v>
      </c>
      <c r="AX127">
        <v>13.9448901451882</v>
      </c>
      <c r="AY127">
        <v>5.2133932930746498</v>
      </c>
      <c r="AZ127">
        <v>19.562646794295301</v>
      </c>
      <c r="BA127">
        <v>0</v>
      </c>
      <c r="BB127">
        <v>0</v>
      </c>
      <c r="BC127">
        <v>0</v>
      </c>
      <c r="BD127">
        <v>0</v>
      </c>
      <c r="BE127">
        <v>0.70668379802132797</v>
      </c>
      <c r="BF127">
        <v>0.70956186560452295</v>
      </c>
      <c r="BG127">
        <v>0.70956186560452295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0.24962213450404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6.9980322634960899E-3</v>
      </c>
      <c r="CJ127">
        <v>0</v>
      </c>
      <c r="CK127">
        <v>1.2717641887038599E-3</v>
      </c>
      <c r="CL127">
        <v>0</v>
      </c>
      <c r="CM127">
        <v>0</v>
      </c>
      <c r="CN127">
        <v>0</v>
      </c>
      <c r="CO127">
        <v>0.16043780097176299</v>
      </c>
      <c r="CP127">
        <v>0.171614797852955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0.404635490901739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5.4199793173033504E-3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</row>
    <row r="128" spans="1:143" x14ac:dyDescent="0.25">
      <c r="A128" t="s">
        <v>149</v>
      </c>
      <c r="B128">
        <v>21259</v>
      </c>
      <c r="C128">
        <v>14919</v>
      </c>
      <c r="D128">
        <v>14919</v>
      </c>
      <c r="E128">
        <v>14919</v>
      </c>
      <c r="F128">
        <v>14903</v>
      </c>
      <c r="G128">
        <v>8232</v>
      </c>
      <c r="H128">
        <v>6671</v>
      </c>
      <c r="I128">
        <v>16</v>
      </c>
      <c r="J128">
        <v>0</v>
      </c>
      <c r="K128">
        <v>3</v>
      </c>
      <c r="L128">
        <v>0</v>
      </c>
      <c r="M128">
        <v>13</v>
      </c>
      <c r="N128">
        <v>70.180000000000007</v>
      </c>
      <c r="O128">
        <v>55.24</v>
      </c>
      <c r="P128">
        <v>44.76</v>
      </c>
      <c r="Q128">
        <v>0.11</v>
      </c>
      <c r="R128">
        <v>37061389.542281598</v>
      </c>
      <c r="S128">
        <v>12771082.7538836</v>
      </c>
      <c r="T128">
        <v>18300932.0498229</v>
      </c>
      <c r="U128">
        <v>30038</v>
      </c>
      <c r="V128">
        <v>32276.285714285699</v>
      </c>
      <c r="W128">
        <v>30314.285714285699</v>
      </c>
      <c r="X128">
        <v>1233.8168167747999</v>
      </c>
      <c r="Y128">
        <v>395.680062660712</v>
      </c>
      <c r="Z128">
        <v>603.70652379246098</v>
      </c>
      <c r="AA128">
        <v>0.59699999999999998</v>
      </c>
      <c r="AB128">
        <v>27.484000000000002</v>
      </c>
      <c r="AC128">
        <v>21721.7290059671</v>
      </c>
      <c r="AD128">
        <v>11.093</v>
      </c>
      <c r="AE128">
        <v>0.40361664968709099</v>
      </c>
      <c r="AF128" t="s">
        <v>149</v>
      </c>
      <c r="AG128">
        <v>14818</v>
      </c>
      <c r="AH128">
        <v>14853</v>
      </c>
      <c r="AI128">
        <v>14947</v>
      </c>
      <c r="AJ128">
        <v>35</v>
      </c>
      <c r="AK128">
        <v>223</v>
      </c>
      <c r="AL128">
        <v>4</v>
      </c>
      <c r="AM128">
        <v>52</v>
      </c>
      <c r="AN128">
        <v>15</v>
      </c>
      <c r="AO128">
        <v>13</v>
      </c>
      <c r="AP128">
        <v>14</v>
      </c>
      <c r="AQ128">
        <v>28</v>
      </c>
      <c r="AR128">
        <v>21</v>
      </c>
      <c r="AS128">
        <v>3</v>
      </c>
      <c r="AT128">
        <v>768</v>
      </c>
      <c r="AU128">
        <v>7</v>
      </c>
      <c r="AV128">
        <v>47</v>
      </c>
      <c r="AW128">
        <v>218</v>
      </c>
      <c r="AX128">
        <v>2</v>
      </c>
      <c r="AY128">
        <v>0</v>
      </c>
      <c r="AZ128">
        <v>33</v>
      </c>
      <c r="BA128">
        <v>0</v>
      </c>
      <c r="BB128">
        <v>0</v>
      </c>
      <c r="BC128">
        <v>0</v>
      </c>
      <c r="BD128">
        <v>0</v>
      </c>
      <c r="BE128">
        <v>0.697291206985588</v>
      </c>
      <c r="BF128">
        <v>0.70170414534528902</v>
      </c>
      <c r="BG128">
        <v>0.70170414534528902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0.16473208260224101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0.33783236604130101</v>
      </c>
      <c r="CP128">
        <v>1.6871372654879199E-2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7.4773923606424597E-2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0.40579025509515498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</row>
    <row r="129" spans="1:146" x14ac:dyDescent="0.25">
      <c r="A129" t="s">
        <v>150</v>
      </c>
      <c r="B129">
        <v>16658</v>
      </c>
      <c r="C129">
        <v>11402</v>
      </c>
      <c r="D129">
        <v>11402</v>
      </c>
      <c r="E129">
        <v>11402</v>
      </c>
      <c r="F129">
        <v>11382</v>
      </c>
      <c r="G129">
        <v>7189</v>
      </c>
      <c r="H129">
        <v>4193</v>
      </c>
      <c r="I129">
        <v>20</v>
      </c>
      <c r="J129">
        <v>0</v>
      </c>
      <c r="K129">
        <v>8</v>
      </c>
      <c r="L129">
        <v>0</v>
      </c>
      <c r="M129">
        <v>12</v>
      </c>
      <c r="N129">
        <v>68.45</v>
      </c>
      <c r="O129">
        <v>63.16</v>
      </c>
      <c r="P129">
        <v>36.840000000000003</v>
      </c>
      <c r="Q129">
        <v>0.18</v>
      </c>
      <c r="R129">
        <v>26354453.384102799</v>
      </c>
      <c r="S129">
        <v>10556558.882138001</v>
      </c>
      <c r="T129">
        <v>19829248.160477798</v>
      </c>
      <c r="U129">
        <v>20015</v>
      </c>
      <c r="V129">
        <v>19553.285714285699</v>
      </c>
      <c r="W129">
        <v>19837.714285714301</v>
      </c>
      <c r="X129">
        <v>1316.73511786674</v>
      </c>
      <c r="Y129">
        <v>539.88669916613196</v>
      </c>
      <c r="Z129">
        <v>999.573230811043</v>
      </c>
      <c r="AA129">
        <v>0.53600000000000003</v>
      </c>
      <c r="AB129">
        <v>21.686</v>
      </c>
      <c r="AC129">
        <v>24716.406898459802</v>
      </c>
      <c r="AD129">
        <v>10.401999999999999</v>
      </c>
      <c r="AE129">
        <v>0.47966429954809597</v>
      </c>
      <c r="AF129" t="s">
        <v>150</v>
      </c>
      <c r="AG129">
        <v>23277</v>
      </c>
      <c r="AH129">
        <v>23320</v>
      </c>
      <c r="AI129">
        <v>23408</v>
      </c>
      <c r="AJ129">
        <v>43</v>
      </c>
      <c r="AK129">
        <v>369</v>
      </c>
      <c r="AL129">
        <v>15</v>
      </c>
      <c r="AM129">
        <v>85</v>
      </c>
      <c r="AN129">
        <v>23</v>
      </c>
      <c r="AO129">
        <v>7</v>
      </c>
      <c r="AP129">
        <v>12</v>
      </c>
      <c r="AQ129">
        <v>8</v>
      </c>
      <c r="AR129">
        <v>21</v>
      </c>
      <c r="AS129">
        <v>2</v>
      </c>
      <c r="AT129">
        <v>3</v>
      </c>
      <c r="AU129">
        <v>11</v>
      </c>
      <c r="AV129">
        <v>50</v>
      </c>
      <c r="AW129">
        <v>511</v>
      </c>
      <c r="AX129">
        <v>4</v>
      </c>
      <c r="AY129">
        <v>25</v>
      </c>
      <c r="AZ129">
        <v>58</v>
      </c>
      <c r="BA129">
        <v>0</v>
      </c>
      <c r="BB129">
        <v>0</v>
      </c>
      <c r="BC129">
        <v>0</v>
      </c>
      <c r="BD129">
        <v>0</v>
      </c>
      <c r="BE129">
        <v>0.68258986067205196</v>
      </c>
      <c r="BF129">
        <v>0.68516567146704099</v>
      </c>
      <c r="BG129">
        <v>0.68516567146704099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8.6952786011943103E-2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1.0525411350259899E-2</v>
      </c>
      <c r="CL129">
        <v>0</v>
      </c>
      <c r="CM129">
        <v>0</v>
      </c>
      <c r="CN129">
        <v>0</v>
      </c>
      <c r="CO129">
        <v>0.114447738110581</v>
      </c>
      <c r="CP129">
        <v>0.48597327834342902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0.28994286205267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1.2157924131116601E-2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</row>
    <row r="130" spans="1:146" x14ac:dyDescent="0.25">
      <c r="A130" t="s">
        <v>151</v>
      </c>
      <c r="B130">
        <v>17375</v>
      </c>
      <c r="C130">
        <v>12231</v>
      </c>
      <c r="D130">
        <v>12231</v>
      </c>
      <c r="E130">
        <v>12231</v>
      </c>
      <c r="F130">
        <v>12222</v>
      </c>
      <c r="G130">
        <v>6907</v>
      </c>
      <c r="H130">
        <v>5315</v>
      </c>
      <c r="I130">
        <v>9</v>
      </c>
      <c r="J130">
        <v>0</v>
      </c>
      <c r="K130">
        <v>2</v>
      </c>
      <c r="L130">
        <v>0</v>
      </c>
      <c r="M130">
        <v>7</v>
      </c>
      <c r="N130">
        <v>70.39</v>
      </c>
      <c r="O130">
        <v>56.51</v>
      </c>
      <c r="P130">
        <v>43.49</v>
      </c>
      <c r="Q130">
        <v>7.0000000000000007E-2</v>
      </c>
      <c r="R130">
        <v>30576578.766881201</v>
      </c>
      <c r="S130">
        <v>12347970.547974899</v>
      </c>
      <c r="T130">
        <v>18150349.1616394</v>
      </c>
      <c r="U130">
        <v>23120.833333333299</v>
      </c>
      <c r="V130">
        <v>22642.142857142899</v>
      </c>
      <c r="W130">
        <v>22716.714285714301</v>
      </c>
      <c r="X130">
        <v>1322.46871581393</v>
      </c>
      <c r="Y130">
        <v>545.35344229044597</v>
      </c>
      <c r="Z130">
        <v>798.98654943481404</v>
      </c>
      <c r="AA130">
        <v>0.74399999999999999</v>
      </c>
      <c r="AB130">
        <v>23.408000000000001</v>
      </c>
      <c r="AC130">
        <v>31784.005468216001</v>
      </c>
      <c r="AD130">
        <v>12.04</v>
      </c>
      <c r="AE130">
        <v>0.51435406698564601</v>
      </c>
      <c r="AF130" t="s">
        <v>151</v>
      </c>
      <c r="AG130">
        <v>23277</v>
      </c>
      <c r="AH130">
        <v>23320</v>
      </c>
      <c r="AI130">
        <v>23408</v>
      </c>
      <c r="AJ130">
        <v>43</v>
      </c>
      <c r="AK130">
        <v>369</v>
      </c>
      <c r="AL130">
        <v>15</v>
      </c>
      <c r="AM130">
        <v>85</v>
      </c>
      <c r="AN130">
        <v>23</v>
      </c>
      <c r="AO130">
        <v>7</v>
      </c>
      <c r="AP130">
        <v>12</v>
      </c>
      <c r="AQ130">
        <v>8</v>
      </c>
      <c r="AR130">
        <v>21</v>
      </c>
      <c r="AS130">
        <v>2</v>
      </c>
      <c r="AT130">
        <v>3</v>
      </c>
      <c r="AU130">
        <v>11</v>
      </c>
      <c r="AV130">
        <v>50</v>
      </c>
      <c r="AW130">
        <v>511</v>
      </c>
      <c r="AX130">
        <v>4</v>
      </c>
      <c r="AY130">
        <v>25</v>
      </c>
      <c r="AZ130">
        <v>58</v>
      </c>
      <c r="BA130">
        <v>0</v>
      </c>
      <c r="BB130">
        <v>0</v>
      </c>
      <c r="BC130">
        <v>0</v>
      </c>
      <c r="BD130">
        <v>0</v>
      </c>
      <c r="BE130">
        <v>0.68258986067205196</v>
      </c>
      <c r="BF130">
        <v>0.68516567146704099</v>
      </c>
      <c r="BG130">
        <v>0.68516567146704099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8.6952786011943103E-2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1.0525411350259899E-2</v>
      </c>
      <c r="CL130">
        <v>0</v>
      </c>
      <c r="CM130">
        <v>0</v>
      </c>
      <c r="CN130">
        <v>0</v>
      </c>
      <c r="CO130">
        <v>0.114447738110581</v>
      </c>
      <c r="CP130">
        <v>0.48597327834342902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0.28994286205267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1.2157924131116601E-2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</row>
    <row r="131" spans="1:146" x14ac:dyDescent="0.25">
      <c r="A131" t="s">
        <v>152</v>
      </c>
      <c r="B131">
        <v>1260955</v>
      </c>
      <c r="C131">
        <v>790647</v>
      </c>
      <c r="D131">
        <v>790523</v>
      </c>
      <c r="E131">
        <v>790523</v>
      </c>
      <c r="F131">
        <v>790149</v>
      </c>
      <c r="G131">
        <v>440707</v>
      </c>
      <c r="H131">
        <v>349442</v>
      </c>
      <c r="I131">
        <v>374</v>
      </c>
      <c r="J131">
        <v>18</v>
      </c>
      <c r="K131">
        <v>148</v>
      </c>
      <c r="L131">
        <v>1</v>
      </c>
      <c r="M131">
        <v>207</v>
      </c>
      <c r="N131">
        <v>62.69</v>
      </c>
      <c r="O131">
        <v>55.78</v>
      </c>
      <c r="P131">
        <v>44.22</v>
      </c>
      <c r="Q131">
        <v>0.05</v>
      </c>
      <c r="R131">
        <v>1659254627.0612299</v>
      </c>
      <c r="S131">
        <v>1089762657.9962499</v>
      </c>
      <c r="T131">
        <v>379655491.369443</v>
      </c>
      <c r="U131">
        <v>1641156.33333333</v>
      </c>
      <c r="V131">
        <v>1558235.42857143</v>
      </c>
      <c r="W131">
        <v>1603396.42857143</v>
      </c>
      <c r="X131">
        <v>1011.02776948198</v>
      </c>
      <c r="Y131">
        <v>699.35687381676996</v>
      </c>
      <c r="Z131">
        <v>236.782048783596</v>
      </c>
      <c r="AA131">
        <v>47.417000000000002</v>
      </c>
      <c r="AB131">
        <v>1841.635</v>
      </c>
      <c r="AC131">
        <v>25747.230042869502</v>
      </c>
      <c r="AD131">
        <v>827.58100000000002</v>
      </c>
      <c r="AE131">
        <v>0.44937297564392498</v>
      </c>
      <c r="AF131" t="s">
        <v>152</v>
      </c>
      <c r="AG131">
        <v>225811.20649715399</v>
      </c>
      <c r="AH131">
        <v>226644.74465661301</v>
      </c>
      <c r="AI131">
        <v>226861.62022456201</v>
      </c>
      <c r="AJ131">
        <v>831.31280484320598</v>
      </c>
      <c r="AK131">
        <v>3267.3029640838299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383.64498201439397</v>
      </c>
      <c r="AW131">
        <v>0</v>
      </c>
      <c r="AX131">
        <v>0</v>
      </c>
      <c r="AY131">
        <v>549.73805456274897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0.65682945018436201</v>
      </c>
      <c r="BF131">
        <v>0.65748484540376395</v>
      </c>
      <c r="BG131">
        <v>0.65748484540376395</v>
      </c>
      <c r="BH131">
        <v>0</v>
      </c>
      <c r="BI131">
        <v>8.2789775393538406E-2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4.5146518603396499E-4</v>
      </c>
      <c r="BQ131">
        <v>0</v>
      </c>
      <c r="BR131">
        <v>0</v>
      </c>
      <c r="BS131">
        <v>0</v>
      </c>
      <c r="BT131">
        <v>5.0180420808292299E-3</v>
      </c>
      <c r="BU131">
        <v>0</v>
      </c>
      <c r="BV131">
        <v>0</v>
      </c>
      <c r="BW131">
        <v>0</v>
      </c>
      <c r="BX131">
        <v>0</v>
      </c>
      <c r="BY131">
        <v>0.36704949841463103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1.03227547730015E-2</v>
      </c>
      <c r="CJ131">
        <v>0</v>
      </c>
      <c r="CK131">
        <v>1.2803244629540101E-2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8.2441769646946095E-3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0.115108340271998</v>
      </c>
      <c r="DO131">
        <v>0</v>
      </c>
      <c r="DP131">
        <v>0</v>
      </c>
      <c r="DQ131">
        <v>0.28920118647697701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4.8245490945679004E-3</v>
      </c>
      <c r="ED131">
        <v>0</v>
      </c>
      <c r="EE131">
        <v>9.06407638281337E-2</v>
      </c>
      <c r="EF131">
        <v>0</v>
      </c>
      <c r="EG131">
        <v>0</v>
      </c>
      <c r="EH131">
        <v>1.05462037886429E-3</v>
      </c>
      <c r="EI131">
        <v>0</v>
      </c>
      <c r="EJ131">
        <v>0</v>
      </c>
      <c r="EK131">
        <v>0</v>
      </c>
      <c r="EL131">
        <v>0</v>
      </c>
      <c r="EM131">
        <v>0</v>
      </c>
    </row>
    <row r="134" spans="1:146" x14ac:dyDescent="0.25">
      <c r="EP134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workbookViewId="0"/>
  </sheetViews>
  <sheetFormatPr defaultRowHeight="15" x14ac:dyDescent="0.25"/>
  <sheetData>
    <row r="1" spans="1:2" x14ac:dyDescent="0.25">
      <c r="A1" t="s">
        <v>274</v>
      </c>
      <c r="B1" t="s">
        <v>275</v>
      </c>
    </row>
    <row r="2" spans="1:2" x14ac:dyDescent="0.25">
      <c r="A2" t="s">
        <v>276</v>
      </c>
      <c r="B2" t="s">
        <v>277</v>
      </c>
    </row>
    <row r="3" spans="1:2" x14ac:dyDescent="0.25">
      <c r="A3" t="s">
        <v>278</v>
      </c>
      <c r="B3" t="s">
        <v>159</v>
      </c>
    </row>
    <row r="4" spans="1:2" x14ac:dyDescent="0.25">
      <c r="A4" t="s">
        <v>279</v>
      </c>
      <c r="B4" t="s">
        <v>1</v>
      </c>
    </row>
    <row r="5" spans="1:2" x14ac:dyDescent="0.25">
      <c r="A5" t="s">
        <v>280</v>
      </c>
      <c r="B5" t="s">
        <v>281</v>
      </c>
    </row>
    <row r="6" spans="1:2" x14ac:dyDescent="0.25">
      <c r="A6" t="s">
        <v>282</v>
      </c>
      <c r="B6" t="s">
        <v>283</v>
      </c>
    </row>
    <row r="7" spans="1:2" x14ac:dyDescent="0.25">
      <c r="A7" t="s">
        <v>161</v>
      </c>
      <c r="B7" t="s">
        <v>284</v>
      </c>
    </row>
    <row r="8" spans="1:2" x14ac:dyDescent="0.25">
      <c r="A8" t="s">
        <v>285</v>
      </c>
      <c r="B8" t="s">
        <v>286</v>
      </c>
    </row>
    <row r="9" spans="1:2" x14ac:dyDescent="0.25">
      <c r="A9" t="s">
        <v>287</v>
      </c>
      <c r="B9" t="s">
        <v>288</v>
      </c>
    </row>
    <row r="10" spans="1:2" x14ac:dyDescent="0.25">
      <c r="A10" t="s">
        <v>289</v>
      </c>
      <c r="B10" t="s">
        <v>290</v>
      </c>
    </row>
    <row r="11" spans="1:2" x14ac:dyDescent="0.25">
      <c r="A11" t="s">
        <v>291</v>
      </c>
      <c r="B11" t="s">
        <v>292</v>
      </c>
    </row>
    <row r="12" spans="1:2" x14ac:dyDescent="0.25">
      <c r="A12" t="s">
        <v>293</v>
      </c>
      <c r="B12" t="s">
        <v>294</v>
      </c>
    </row>
    <row r="13" spans="1:2" x14ac:dyDescent="0.25">
      <c r="A13" t="s">
        <v>295</v>
      </c>
      <c r="B13" t="s">
        <v>296</v>
      </c>
    </row>
    <row r="14" spans="1:2" x14ac:dyDescent="0.25">
      <c r="A14" t="s">
        <v>166</v>
      </c>
      <c r="B14" t="s">
        <v>297</v>
      </c>
    </row>
    <row r="15" spans="1:2" x14ac:dyDescent="0.25">
      <c r="A15" t="s">
        <v>298</v>
      </c>
      <c r="B15" t="s">
        <v>299</v>
      </c>
    </row>
    <row r="16" spans="1:2" x14ac:dyDescent="0.25">
      <c r="A16" t="s">
        <v>300</v>
      </c>
      <c r="B16" t="s">
        <v>301</v>
      </c>
    </row>
    <row r="17" spans="1:2" x14ac:dyDescent="0.25">
      <c r="A17" t="s">
        <v>169</v>
      </c>
      <c r="B17" t="s">
        <v>302</v>
      </c>
    </row>
    <row r="18" spans="1:2" x14ac:dyDescent="0.25">
      <c r="A18" t="s">
        <v>303</v>
      </c>
      <c r="B18" t="s">
        <v>304</v>
      </c>
    </row>
    <row r="19" spans="1:2" x14ac:dyDescent="0.25">
      <c r="A19" t="s">
        <v>171</v>
      </c>
      <c r="B19" t="s">
        <v>305</v>
      </c>
    </row>
    <row r="20" spans="1:2" x14ac:dyDescent="0.25">
      <c r="A20" t="s">
        <v>172</v>
      </c>
      <c r="B20" t="s">
        <v>306</v>
      </c>
    </row>
    <row r="21" spans="1:2" x14ac:dyDescent="0.25">
      <c r="A21" t="s">
        <v>173</v>
      </c>
      <c r="B21" t="s">
        <v>307</v>
      </c>
    </row>
    <row r="22" spans="1:2" x14ac:dyDescent="0.25">
      <c r="A22" t="s">
        <v>174</v>
      </c>
      <c r="B22" t="s">
        <v>308</v>
      </c>
    </row>
    <row r="23" spans="1:2" x14ac:dyDescent="0.25">
      <c r="A23" t="s">
        <v>175</v>
      </c>
      <c r="B23" t="s">
        <v>309</v>
      </c>
    </row>
    <row r="24" spans="1:2" x14ac:dyDescent="0.25">
      <c r="A24" t="s">
        <v>176</v>
      </c>
      <c r="B24" t="s">
        <v>310</v>
      </c>
    </row>
    <row r="25" spans="1:2" x14ac:dyDescent="0.25">
      <c r="A25" t="s">
        <v>177</v>
      </c>
      <c r="B25" t="s">
        <v>311</v>
      </c>
    </row>
    <row r="26" spans="1:2" x14ac:dyDescent="0.25">
      <c r="A26" t="s">
        <v>178</v>
      </c>
      <c r="B26" t="s">
        <v>312</v>
      </c>
    </row>
    <row r="27" spans="1:2" x14ac:dyDescent="0.25">
      <c r="A27" t="s">
        <v>179</v>
      </c>
      <c r="B27" t="s">
        <v>313</v>
      </c>
    </row>
    <row r="28" spans="1:2" x14ac:dyDescent="0.25">
      <c r="A28" t="s">
        <v>180</v>
      </c>
      <c r="B28" t="s">
        <v>314</v>
      </c>
    </row>
    <row r="29" spans="1:2" x14ac:dyDescent="0.25">
      <c r="A29" t="s">
        <v>181</v>
      </c>
      <c r="B29" t="s">
        <v>315</v>
      </c>
    </row>
    <row r="30" spans="1:2" x14ac:dyDescent="0.25">
      <c r="A30" t="s">
        <v>182</v>
      </c>
      <c r="B30" t="s">
        <v>316</v>
      </c>
    </row>
    <row r="31" spans="1:2" x14ac:dyDescent="0.25">
      <c r="A31" t="s">
        <v>183</v>
      </c>
      <c r="B31" t="s">
        <v>317</v>
      </c>
    </row>
    <row r="32" spans="1:2" x14ac:dyDescent="0.25">
      <c r="A32" t="s">
        <v>187</v>
      </c>
      <c r="B32" s="3" t="s">
        <v>318</v>
      </c>
    </row>
    <row r="33" spans="1:2" x14ac:dyDescent="0.25">
      <c r="A33" t="s">
        <v>188</v>
      </c>
      <c r="B33" s="3" t="s">
        <v>319</v>
      </c>
    </row>
    <row r="34" spans="1:2" x14ac:dyDescent="0.25">
      <c r="A34" t="s">
        <v>189</v>
      </c>
      <c r="B34" t="s">
        <v>320</v>
      </c>
    </row>
    <row r="35" spans="1:2" x14ac:dyDescent="0.25">
      <c r="A35" t="s">
        <v>190</v>
      </c>
      <c r="B35" s="3" t="s">
        <v>321</v>
      </c>
    </row>
    <row r="36" spans="1:2" x14ac:dyDescent="0.25">
      <c r="A36" t="s">
        <v>191</v>
      </c>
      <c r="B36" t="s">
        <v>322</v>
      </c>
    </row>
    <row r="37" spans="1:2" x14ac:dyDescent="0.25">
      <c r="A37" t="s">
        <v>192</v>
      </c>
      <c r="B37" s="3" t="s">
        <v>323</v>
      </c>
    </row>
    <row r="38" spans="1:2" x14ac:dyDescent="0.25">
      <c r="A38" t="s">
        <v>193</v>
      </c>
      <c r="B38" s="3" t="s">
        <v>324</v>
      </c>
    </row>
    <row r="39" spans="1:2" x14ac:dyDescent="0.25">
      <c r="A39" t="s">
        <v>194</v>
      </c>
      <c r="B39" s="3" t="s">
        <v>325</v>
      </c>
    </row>
    <row r="40" spans="1:2" x14ac:dyDescent="0.25">
      <c r="A40" t="s">
        <v>195</v>
      </c>
      <c r="B40" s="3" t="s">
        <v>326</v>
      </c>
    </row>
    <row r="41" spans="1:2" x14ac:dyDescent="0.25">
      <c r="A41" t="s">
        <v>196</v>
      </c>
      <c r="B41" s="3" t="s">
        <v>327</v>
      </c>
    </row>
    <row r="42" spans="1:2" x14ac:dyDescent="0.25">
      <c r="A42" t="s">
        <v>197</v>
      </c>
      <c r="B42" s="3" t="s">
        <v>327</v>
      </c>
    </row>
    <row r="43" spans="1:2" x14ac:dyDescent="0.25">
      <c r="A43" t="s">
        <v>198</v>
      </c>
      <c r="B43" s="3" t="s">
        <v>328</v>
      </c>
    </row>
    <row r="44" spans="1:2" x14ac:dyDescent="0.25">
      <c r="A44" t="s">
        <v>199</v>
      </c>
      <c r="B44" s="3" t="s">
        <v>329</v>
      </c>
    </row>
    <row r="45" spans="1:2" x14ac:dyDescent="0.25">
      <c r="A45" t="s">
        <v>200</v>
      </c>
      <c r="B45" s="3" t="s">
        <v>330</v>
      </c>
    </row>
    <row r="46" spans="1:2" x14ac:dyDescent="0.25">
      <c r="A46" t="s">
        <v>201</v>
      </c>
      <c r="B46" s="3" t="s">
        <v>331</v>
      </c>
    </row>
    <row r="47" spans="1:2" x14ac:dyDescent="0.25">
      <c r="A47" t="s">
        <v>202</v>
      </c>
      <c r="B47" s="3" t="s">
        <v>332</v>
      </c>
    </row>
    <row r="48" spans="1:2" x14ac:dyDescent="0.25">
      <c r="A48" t="s">
        <v>203</v>
      </c>
      <c r="B48" s="3" t="s">
        <v>333</v>
      </c>
    </row>
    <row r="49" spans="1:2" x14ac:dyDescent="0.25">
      <c r="A49" t="s">
        <v>204</v>
      </c>
      <c r="B49" s="3" t="s">
        <v>334</v>
      </c>
    </row>
    <row r="50" spans="1:2" x14ac:dyDescent="0.25">
      <c r="A50" t="s">
        <v>205</v>
      </c>
      <c r="B50" s="3" t="s">
        <v>335</v>
      </c>
    </row>
    <row r="51" spans="1:2" x14ac:dyDescent="0.25">
      <c r="A51" t="s">
        <v>206</v>
      </c>
      <c r="B51" s="3" t="s">
        <v>335</v>
      </c>
    </row>
    <row r="52" spans="1:2" x14ac:dyDescent="0.25">
      <c r="A52" t="s">
        <v>207</v>
      </c>
      <c r="B52" s="3" t="s">
        <v>335</v>
      </c>
    </row>
    <row r="53" spans="1:2" x14ac:dyDescent="0.25">
      <c r="A53" t="s">
        <v>208</v>
      </c>
      <c r="B53" s="3" t="s">
        <v>336</v>
      </c>
    </row>
    <row r="54" spans="1:2" x14ac:dyDescent="0.25">
      <c r="A54" t="s">
        <v>209</v>
      </c>
      <c r="B54" s="3" t="s">
        <v>337</v>
      </c>
    </row>
    <row r="55" spans="1:2" x14ac:dyDescent="0.25">
      <c r="A55" t="s">
        <v>210</v>
      </c>
      <c r="B55" s="3" t="s">
        <v>338</v>
      </c>
    </row>
    <row r="56" spans="1:2" x14ac:dyDescent="0.25">
      <c r="A56" t="s">
        <v>211</v>
      </c>
      <c r="B56" t="s">
        <v>338</v>
      </c>
    </row>
    <row r="57" spans="1:2" x14ac:dyDescent="0.25">
      <c r="A57" t="s">
        <v>212</v>
      </c>
      <c r="B57" s="3" t="s">
        <v>339</v>
      </c>
    </row>
    <row r="58" spans="1:2" x14ac:dyDescent="0.25">
      <c r="A58" t="s">
        <v>213</v>
      </c>
      <c r="B58" s="3" t="s">
        <v>340</v>
      </c>
    </row>
    <row r="59" spans="1:2" x14ac:dyDescent="0.25">
      <c r="A59" t="s">
        <v>214</v>
      </c>
      <c r="B59" t="s">
        <v>341</v>
      </c>
    </row>
    <row r="60" spans="1:2" x14ac:dyDescent="0.25">
      <c r="A60" t="s">
        <v>215</v>
      </c>
      <c r="B60" t="s">
        <v>215</v>
      </c>
    </row>
    <row r="61" spans="1:2" x14ac:dyDescent="0.25">
      <c r="A61" t="s">
        <v>216</v>
      </c>
      <c r="B61" t="s">
        <v>216</v>
      </c>
    </row>
    <row r="62" spans="1:2" x14ac:dyDescent="0.25">
      <c r="A62" t="s">
        <v>217</v>
      </c>
      <c r="B62" s="3" t="s">
        <v>342</v>
      </c>
    </row>
    <row r="63" spans="1:2" x14ac:dyDescent="0.25">
      <c r="A63" t="s">
        <v>218</v>
      </c>
      <c r="B63" s="3" t="s">
        <v>343</v>
      </c>
    </row>
    <row r="64" spans="1:2" x14ac:dyDescent="0.25">
      <c r="A64" t="s">
        <v>219</v>
      </c>
      <c r="B64" s="3" t="s">
        <v>344</v>
      </c>
    </row>
    <row r="65" spans="1:2" x14ac:dyDescent="0.25">
      <c r="A65" t="s">
        <v>220</v>
      </c>
      <c r="B65" s="3" t="s">
        <v>345</v>
      </c>
    </row>
    <row r="66" spans="1:2" x14ac:dyDescent="0.25">
      <c r="A66" t="s">
        <v>221</v>
      </c>
      <c r="B66" t="s">
        <v>346</v>
      </c>
    </row>
    <row r="67" spans="1:2" x14ac:dyDescent="0.25">
      <c r="A67" t="s">
        <v>222</v>
      </c>
      <c r="B67" s="3" t="s">
        <v>347</v>
      </c>
    </row>
    <row r="68" spans="1:2" x14ac:dyDescent="0.25">
      <c r="A68" t="s">
        <v>223</v>
      </c>
      <c r="B68" t="s">
        <v>348</v>
      </c>
    </row>
    <row r="69" spans="1:2" x14ac:dyDescent="0.25">
      <c r="A69" t="s">
        <v>224</v>
      </c>
      <c r="B69" s="3" t="s">
        <v>349</v>
      </c>
    </row>
    <row r="70" spans="1:2" x14ac:dyDescent="0.25">
      <c r="A70" t="s">
        <v>225</v>
      </c>
      <c r="B70" s="3" t="s">
        <v>350</v>
      </c>
    </row>
    <row r="71" spans="1:2" x14ac:dyDescent="0.25">
      <c r="A71" t="s">
        <v>226</v>
      </c>
      <c r="B71" s="3" t="s">
        <v>351</v>
      </c>
    </row>
    <row r="72" spans="1:2" x14ac:dyDescent="0.25">
      <c r="A72" t="s">
        <v>227</v>
      </c>
      <c r="B72" s="3" t="s">
        <v>352</v>
      </c>
    </row>
    <row r="73" spans="1:2" x14ac:dyDescent="0.25">
      <c r="A73" t="s">
        <v>228</v>
      </c>
      <c r="B73" s="3" t="s">
        <v>353</v>
      </c>
    </row>
    <row r="74" spans="1:2" x14ac:dyDescent="0.25">
      <c r="A74" t="s">
        <v>229</v>
      </c>
      <c r="B74" s="3" t="s">
        <v>354</v>
      </c>
    </row>
    <row r="75" spans="1:2" x14ac:dyDescent="0.25">
      <c r="A75" t="s">
        <v>230</v>
      </c>
      <c r="B75" s="3" t="s">
        <v>355</v>
      </c>
    </row>
    <row r="76" spans="1:2" x14ac:dyDescent="0.25">
      <c r="A76" t="s">
        <v>231</v>
      </c>
      <c r="B76" s="3" t="s">
        <v>356</v>
      </c>
    </row>
    <row r="77" spans="1:2" x14ac:dyDescent="0.25">
      <c r="A77" t="s">
        <v>232</v>
      </c>
      <c r="B77" s="3" t="s">
        <v>357</v>
      </c>
    </row>
    <row r="78" spans="1:2" x14ac:dyDescent="0.25">
      <c r="A78" t="s">
        <v>233</v>
      </c>
      <c r="B78" t="s">
        <v>233</v>
      </c>
    </row>
    <row r="79" spans="1:2" x14ac:dyDescent="0.25">
      <c r="A79" t="s">
        <v>234</v>
      </c>
      <c r="B79" s="3" t="s">
        <v>358</v>
      </c>
    </row>
    <row r="80" spans="1:2" x14ac:dyDescent="0.25">
      <c r="A80" t="s">
        <v>235</v>
      </c>
      <c r="B80" s="3" t="s">
        <v>359</v>
      </c>
    </row>
    <row r="81" spans="1:2" x14ac:dyDescent="0.25">
      <c r="A81" t="s">
        <v>236</v>
      </c>
      <c r="B81" t="s">
        <v>360</v>
      </c>
    </row>
    <row r="82" spans="1:2" x14ac:dyDescent="0.25">
      <c r="A82" t="s">
        <v>237</v>
      </c>
      <c r="B82" s="3" t="s">
        <v>361</v>
      </c>
    </row>
    <row r="83" spans="1:2" x14ac:dyDescent="0.25">
      <c r="A83" t="s">
        <v>238</v>
      </c>
      <c r="B83" s="3" t="s">
        <v>362</v>
      </c>
    </row>
    <row r="84" spans="1:2" x14ac:dyDescent="0.25">
      <c r="A84" t="s">
        <v>239</v>
      </c>
      <c r="B84" s="3" t="s">
        <v>363</v>
      </c>
    </row>
    <row r="85" spans="1:2" x14ac:dyDescent="0.25">
      <c r="A85" t="s">
        <v>240</v>
      </c>
      <c r="B85" s="3" t="s">
        <v>361</v>
      </c>
    </row>
    <row r="86" spans="1:2" x14ac:dyDescent="0.25">
      <c r="A86" t="s">
        <v>241</v>
      </c>
      <c r="B86" s="3" t="s">
        <v>364</v>
      </c>
    </row>
    <row r="87" spans="1:2" x14ac:dyDescent="0.25">
      <c r="A87" t="s">
        <v>242</v>
      </c>
      <c r="B87" s="3" t="s">
        <v>365</v>
      </c>
    </row>
    <row r="88" spans="1:2" x14ac:dyDescent="0.25">
      <c r="A88" t="s">
        <v>243</v>
      </c>
      <c r="B88" s="3" t="s">
        <v>366</v>
      </c>
    </row>
    <row r="89" spans="1:2" x14ac:dyDescent="0.25">
      <c r="A89" t="s">
        <v>244</v>
      </c>
      <c r="B89" s="3" t="s">
        <v>367</v>
      </c>
    </row>
    <row r="90" spans="1:2" x14ac:dyDescent="0.25">
      <c r="A90" t="s">
        <v>245</v>
      </c>
      <c r="B90" s="3" t="s">
        <v>368</v>
      </c>
    </row>
    <row r="91" spans="1:2" x14ac:dyDescent="0.25">
      <c r="A91" t="s">
        <v>246</v>
      </c>
      <c r="B91" s="3" t="s">
        <v>369</v>
      </c>
    </row>
    <row r="92" spans="1:2" x14ac:dyDescent="0.25">
      <c r="A92" t="s">
        <v>247</v>
      </c>
      <c r="B92" s="3" t="s">
        <v>370</v>
      </c>
    </row>
    <row r="93" spans="1:2" x14ac:dyDescent="0.25">
      <c r="A93" t="s">
        <v>248</v>
      </c>
      <c r="B93" t="s">
        <v>371</v>
      </c>
    </row>
    <row r="94" spans="1:2" x14ac:dyDescent="0.25">
      <c r="A94" t="s">
        <v>249</v>
      </c>
      <c r="B94" s="3" t="s">
        <v>372</v>
      </c>
    </row>
    <row r="95" spans="1:2" x14ac:dyDescent="0.25">
      <c r="A95" t="s">
        <v>250</v>
      </c>
      <c r="B95" s="3" t="s">
        <v>373</v>
      </c>
    </row>
    <row r="96" spans="1:2" x14ac:dyDescent="0.25">
      <c r="A96" t="s">
        <v>251</v>
      </c>
      <c r="B96" s="3" t="s">
        <v>374</v>
      </c>
    </row>
    <row r="97" spans="1:2" x14ac:dyDescent="0.25">
      <c r="A97" t="s">
        <v>252</v>
      </c>
      <c r="B97" s="3" t="s">
        <v>375</v>
      </c>
    </row>
    <row r="98" spans="1:2" x14ac:dyDescent="0.25">
      <c r="A98" t="s">
        <v>253</v>
      </c>
      <c r="B98" s="3" t="s">
        <v>376</v>
      </c>
    </row>
    <row r="99" spans="1:2" x14ac:dyDescent="0.25">
      <c r="A99" t="s">
        <v>254</v>
      </c>
      <c r="B99" s="3" t="s">
        <v>377</v>
      </c>
    </row>
    <row r="100" spans="1:2" x14ac:dyDescent="0.25">
      <c r="A100" t="s">
        <v>255</v>
      </c>
      <c r="B100" s="3" t="s">
        <v>378</v>
      </c>
    </row>
    <row r="101" spans="1:2" x14ac:dyDescent="0.25">
      <c r="A101" t="s">
        <v>256</v>
      </c>
      <c r="B101" s="3" t="s">
        <v>379</v>
      </c>
    </row>
    <row r="102" spans="1:2" x14ac:dyDescent="0.25">
      <c r="A102" t="s">
        <v>257</v>
      </c>
      <c r="B102" t="s">
        <v>343</v>
      </c>
    </row>
    <row r="103" spans="1:2" x14ac:dyDescent="0.25">
      <c r="A103" t="s">
        <v>258</v>
      </c>
      <c r="B103" s="3" t="s">
        <v>347</v>
      </c>
    </row>
    <row r="104" spans="1:2" x14ac:dyDescent="0.25">
      <c r="A104" t="s">
        <v>259</v>
      </c>
      <c r="B104" s="3" t="s">
        <v>343</v>
      </c>
    </row>
    <row r="105" spans="1:2" x14ac:dyDescent="0.25">
      <c r="A105" t="s">
        <v>260</v>
      </c>
      <c r="B105" s="3" t="s">
        <v>380</v>
      </c>
    </row>
    <row r="106" spans="1:2" x14ac:dyDescent="0.25">
      <c r="A106" t="s">
        <v>261</v>
      </c>
      <c r="B106" s="3" t="s">
        <v>381</v>
      </c>
    </row>
    <row r="107" spans="1:2" x14ac:dyDescent="0.25">
      <c r="A107" t="s">
        <v>262</v>
      </c>
      <c r="B107" s="3" t="s">
        <v>382</v>
      </c>
    </row>
    <row r="108" spans="1:2" x14ac:dyDescent="0.25">
      <c r="A108" t="s">
        <v>263</v>
      </c>
      <c r="B108" s="3" t="s">
        <v>383</v>
      </c>
    </row>
    <row r="109" spans="1:2" x14ac:dyDescent="0.25">
      <c r="A109" t="s">
        <v>264</v>
      </c>
      <c r="B109" s="3" t="s">
        <v>384</v>
      </c>
    </row>
    <row r="110" spans="1:2" x14ac:dyDescent="0.25">
      <c r="A110" t="s">
        <v>265</v>
      </c>
      <c r="B110" s="3" t="s">
        <v>385</v>
      </c>
    </row>
    <row r="111" spans="1:2" x14ac:dyDescent="0.25">
      <c r="A111" t="s">
        <v>266</v>
      </c>
      <c r="B111" s="3" t="s">
        <v>386</v>
      </c>
    </row>
    <row r="112" spans="1:2" x14ac:dyDescent="0.25">
      <c r="A112" t="s">
        <v>267</v>
      </c>
      <c r="B112" s="3" t="s">
        <v>387</v>
      </c>
    </row>
    <row r="113" spans="1:2" x14ac:dyDescent="0.25">
      <c r="A113" t="s">
        <v>268</v>
      </c>
      <c r="B113" s="3" t="s">
        <v>388</v>
      </c>
    </row>
    <row r="114" spans="1:2" x14ac:dyDescent="0.25">
      <c r="A114" t="s">
        <v>269</v>
      </c>
      <c r="B114" s="3" t="s">
        <v>389</v>
      </c>
    </row>
    <row r="115" spans="1:2" x14ac:dyDescent="0.25">
      <c r="A115" t="s">
        <v>270</v>
      </c>
      <c r="B115" s="3" t="s">
        <v>390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workbookViewId="0">
      <pane xSplit="3" ySplit="1" topLeftCell="AB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sheetData>
    <row r="1" spans="1:53" x14ac:dyDescent="0.25">
      <c r="A1" t="s">
        <v>391</v>
      </c>
      <c r="B1" t="s">
        <v>392</v>
      </c>
      <c r="C1" t="s">
        <v>393</v>
      </c>
      <c r="D1" t="s">
        <v>394</v>
      </c>
      <c r="E1" t="s">
        <v>395</v>
      </c>
      <c r="F1" t="s">
        <v>396</v>
      </c>
      <c r="G1" t="s">
        <v>397</v>
      </c>
      <c r="H1" t="s">
        <v>398</v>
      </c>
      <c r="I1" t="s">
        <v>399</v>
      </c>
      <c r="J1" t="s">
        <v>400</v>
      </c>
      <c r="K1" t="s">
        <v>401</v>
      </c>
      <c r="L1" t="s">
        <v>402</v>
      </c>
      <c r="M1" t="s">
        <v>403</v>
      </c>
      <c r="N1" t="s">
        <v>404</v>
      </c>
      <c r="O1" t="s">
        <v>405</v>
      </c>
      <c r="P1" t="s">
        <v>406</v>
      </c>
      <c r="Q1" t="s">
        <v>407</v>
      </c>
      <c r="R1" t="s">
        <v>408</v>
      </c>
      <c r="S1" t="s">
        <v>409</v>
      </c>
      <c r="T1" t="s">
        <v>410</v>
      </c>
      <c r="U1" t="s">
        <v>411</v>
      </c>
      <c r="V1" t="s">
        <v>412</v>
      </c>
      <c r="W1" t="s">
        <v>413</v>
      </c>
      <c r="X1" t="s">
        <v>414</v>
      </c>
      <c r="Y1" t="s">
        <v>415</v>
      </c>
      <c r="Z1" t="s">
        <v>416</v>
      </c>
      <c r="AA1" t="s">
        <v>417</v>
      </c>
      <c r="AB1" t="s">
        <v>418</v>
      </c>
      <c r="AC1" t="s">
        <v>419</v>
      </c>
      <c r="AD1" t="s">
        <v>420</v>
      </c>
      <c r="AE1" t="s">
        <v>421</v>
      </c>
      <c r="AF1" t="s">
        <v>422</v>
      </c>
      <c r="AG1" t="s">
        <v>423</v>
      </c>
      <c r="AH1" t="s">
        <v>424</v>
      </c>
      <c r="AI1" t="s">
        <v>425</v>
      </c>
      <c r="AJ1" t="s">
        <v>426</v>
      </c>
      <c r="AK1" t="s">
        <v>427</v>
      </c>
      <c r="AL1" t="s">
        <v>428</v>
      </c>
      <c r="AM1" t="s">
        <v>429</v>
      </c>
      <c r="AN1" t="s">
        <v>430</v>
      </c>
      <c r="AO1" t="s">
        <v>431</v>
      </c>
      <c r="AP1" t="s">
        <v>432</v>
      </c>
      <c r="AQ1" t="s">
        <v>433</v>
      </c>
      <c r="AR1" t="s">
        <v>434</v>
      </c>
      <c r="AS1" t="s">
        <v>435</v>
      </c>
      <c r="AT1" t="s">
        <v>436</v>
      </c>
      <c r="AU1" t="s">
        <v>437</v>
      </c>
      <c r="AV1" t="s">
        <v>438</v>
      </c>
      <c r="AW1" t="s">
        <v>439</v>
      </c>
      <c r="AX1" t="s">
        <v>440</v>
      </c>
      <c r="AY1" t="s">
        <v>441</v>
      </c>
      <c r="AZ1" t="s">
        <v>442</v>
      </c>
      <c r="BA1" t="s">
        <v>443</v>
      </c>
    </row>
    <row r="2" spans="1:53" x14ac:dyDescent="0.25">
      <c r="A2" t="s">
        <v>444</v>
      </c>
      <c r="B2" t="s">
        <v>445</v>
      </c>
      <c r="C2" t="s">
        <v>446</v>
      </c>
      <c r="D2">
        <v>603151</v>
      </c>
      <c r="E2">
        <v>235922</v>
      </c>
      <c r="F2">
        <v>367229</v>
      </c>
      <c r="G2">
        <f>E2/D2*100</f>
        <v>39.114914838904355</v>
      </c>
      <c r="H2">
        <f>F2/D2*100</f>
        <v>60.885085161095645</v>
      </c>
      <c r="I2">
        <v>1162.0843333333335</v>
      </c>
      <c r="J2">
        <v>99926700</v>
      </c>
      <c r="K2">
        <v>1161.8309999999999</v>
      </c>
      <c r="L2">
        <v>1.7576700000000001E-4</v>
      </c>
      <c r="M2">
        <f>J2/K2/1000</f>
        <v>86.007947799636952</v>
      </c>
      <c r="N2">
        <v>214776000</v>
      </c>
      <c r="O2">
        <v>1144.5630000000001</v>
      </c>
      <c r="P2">
        <v>1.125322E-3</v>
      </c>
      <c r="Q2">
        <f>N2/O2/1000</f>
        <v>187.64891054489789</v>
      </c>
      <c r="R2">
        <v>247563072</v>
      </c>
      <c r="S2">
        <v>1156.2190000000001</v>
      </c>
      <c r="T2">
        <v>2.073681E-3</v>
      </c>
      <c r="U2">
        <f>R2/S2/1000</f>
        <v>214.11434338996332</v>
      </c>
      <c r="V2">
        <v>500.76400000000001</v>
      </c>
      <c r="W2">
        <v>572.04700000000003</v>
      </c>
      <c r="X2">
        <v>26.664000000000001</v>
      </c>
      <c r="Y2">
        <v>1178.287</v>
      </c>
      <c r="Z2">
        <f t="shared" ref="Z2:Z38" si="0">X2*1000000/Y2</f>
        <v>22629.461243313384</v>
      </c>
      <c r="AA2">
        <v>14959.973</v>
      </c>
      <c r="AB2">
        <v>813.48099999999999</v>
      </c>
      <c r="AC2">
        <f>AA2/AB2</f>
        <v>18.39007057325248</v>
      </c>
      <c r="AD2">
        <f>V2/W2*100</f>
        <v>87.53896095950158</v>
      </c>
      <c r="AE2">
        <f>V2/Y2*100</f>
        <v>42.49932316999169</v>
      </c>
      <c r="AF2">
        <v>1</v>
      </c>
      <c r="AG2">
        <v>4.3089300080450519</v>
      </c>
      <c r="AH2">
        <v>2.2124240378122892</v>
      </c>
      <c r="AI2">
        <v>1.6383000000000002E-2</v>
      </c>
      <c r="AJ2">
        <v>1180.8330000000001</v>
      </c>
      <c r="AK2">
        <v>1183.1869999999999</v>
      </c>
      <c r="AL2">
        <v>1186.664</v>
      </c>
      <c r="AM2">
        <v>25.411999999999999</v>
      </c>
      <c r="AN2">
        <v>25.957000000000001</v>
      </c>
      <c r="AO2">
        <v>26.856000000000002</v>
      </c>
      <c r="AP2">
        <v>492.01400000000001</v>
      </c>
      <c r="AQ2">
        <v>508.00200000000001</v>
      </c>
      <c r="AR2">
        <v>522.24400000000003</v>
      </c>
      <c r="AS2">
        <v>553.17100000000005</v>
      </c>
      <c r="AT2">
        <v>553.41800000000001</v>
      </c>
      <c r="AU2">
        <v>568.80100000000004</v>
      </c>
      <c r="AV2">
        <v>13917.901</v>
      </c>
      <c r="AW2">
        <v>14227.866</v>
      </c>
      <c r="AX2">
        <v>14733.307000000001</v>
      </c>
      <c r="AY2">
        <v>804.48199999999997</v>
      </c>
      <c r="AZ2">
        <v>847.11400000000003</v>
      </c>
      <c r="BA2">
        <v>869.33299999999997</v>
      </c>
    </row>
    <row r="3" spans="1:53" x14ac:dyDescent="0.25">
      <c r="A3" t="s">
        <v>447</v>
      </c>
      <c r="B3" t="s">
        <v>448</v>
      </c>
      <c r="C3" t="s">
        <v>449</v>
      </c>
      <c r="D3">
        <v>737547</v>
      </c>
      <c r="E3">
        <v>326673</v>
      </c>
      <c r="F3">
        <v>410874</v>
      </c>
      <c r="G3">
        <f t="shared" ref="G3:G38" si="1">E3/D3*100</f>
        <v>44.291821402568246</v>
      </c>
      <c r="H3">
        <f t="shared" ref="H3:H38" si="2">F3/D3*100</f>
        <v>55.708178597431754</v>
      </c>
      <c r="I3">
        <v>1404.3528333333331</v>
      </c>
      <c r="J3">
        <v>131303000</v>
      </c>
      <c r="K3">
        <v>1403.78</v>
      </c>
      <c r="L3">
        <v>1.6906700000000001E-4</v>
      </c>
      <c r="M3">
        <f>J3/K3/1000</f>
        <v>93.535311800994464</v>
      </c>
      <c r="N3">
        <v>302274000</v>
      </c>
      <c r="O3">
        <v>1391.866</v>
      </c>
      <c r="P3">
        <v>1.140264E-3</v>
      </c>
      <c r="Q3">
        <f>N3/O3/1000</f>
        <v>217.17176797191686</v>
      </c>
      <c r="R3">
        <v>310214848</v>
      </c>
      <c r="S3">
        <v>1430.31</v>
      </c>
      <c r="T3">
        <v>2.018592E-3</v>
      </c>
      <c r="U3">
        <f>R3/S3/1000</f>
        <v>216.8864427991135</v>
      </c>
      <c r="V3">
        <v>651.53</v>
      </c>
      <c r="W3">
        <v>712.04200000000003</v>
      </c>
      <c r="X3">
        <v>37.469000000000001</v>
      </c>
      <c r="Y3">
        <v>1424.7049999999999</v>
      </c>
      <c r="Z3">
        <f t="shared" si="0"/>
        <v>26299.479541378743</v>
      </c>
      <c r="AA3">
        <v>21260.776000000002</v>
      </c>
      <c r="AB3">
        <v>1046.5999999999999</v>
      </c>
      <c r="AC3">
        <f t="shared" ref="AC3:AC38" si="3">AA3/AB3</f>
        <v>20.314137206191482</v>
      </c>
      <c r="AD3">
        <f t="shared" ref="AD3:AD38" si="4">V3/W3*100</f>
        <v>91.501624904148898</v>
      </c>
      <c r="AE3">
        <f t="shared" ref="AE3:AE38" si="5">V3/Y3*100</f>
        <v>45.730870601282369</v>
      </c>
      <c r="AF3">
        <v>1</v>
      </c>
      <c r="AG3">
        <v>5.7948290241868223</v>
      </c>
      <c r="AH3">
        <v>2.2701759708737863</v>
      </c>
      <c r="AI3">
        <v>1.4964999999999999E-2</v>
      </c>
      <c r="AJ3">
        <v>1427.0719999999999</v>
      </c>
      <c r="AK3">
        <v>1431.336</v>
      </c>
      <c r="AL3">
        <v>1434.492</v>
      </c>
      <c r="AM3">
        <v>36.36</v>
      </c>
      <c r="AN3">
        <v>36.756999999999998</v>
      </c>
      <c r="AO3">
        <v>38.101999999999997</v>
      </c>
      <c r="AP3">
        <v>640.01800000000003</v>
      </c>
      <c r="AQ3">
        <v>635.00199999999995</v>
      </c>
      <c r="AR3">
        <v>654.08100000000002</v>
      </c>
      <c r="AS3">
        <v>708.12699999999995</v>
      </c>
      <c r="AT3">
        <v>707.54100000000005</v>
      </c>
      <c r="AU3">
        <v>720.07399999999996</v>
      </c>
      <c r="AV3">
        <v>19450.603999999999</v>
      </c>
      <c r="AW3">
        <v>19557.705000000002</v>
      </c>
      <c r="AX3">
        <v>20184.66</v>
      </c>
      <c r="AY3">
        <v>1034.82</v>
      </c>
      <c r="AZ3">
        <v>1029.8800000000001</v>
      </c>
      <c r="BA3">
        <v>1076.82</v>
      </c>
    </row>
    <row r="4" spans="1:53" x14ac:dyDescent="0.25">
      <c r="A4" t="s">
        <v>450</v>
      </c>
      <c r="B4" t="s">
        <v>451</v>
      </c>
      <c r="C4" t="s">
        <v>452</v>
      </c>
      <c r="D4">
        <v>284991</v>
      </c>
      <c r="E4">
        <v>124181</v>
      </c>
      <c r="F4">
        <v>160810</v>
      </c>
      <c r="G4">
        <f t="shared" si="1"/>
        <v>43.573656711966343</v>
      </c>
      <c r="H4">
        <f t="shared" si="2"/>
        <v>56.426343288033657</v>
      </c>
      <c r="I4">
        <v>497.08800000000002</v>
      </c>
      <c r="J4">
        <v>20852200</v>
      </c>
      <c r="K4">
        <v>496.18700000000001</v>
      </c>
      <c r="L4">
        <v>7.6199999999999995E-5</v>
      </c>
      <c r="M4">
        <f t="shared" ref="M4:M38" si="6">J4/K4/1000</f>
        <v>42.024881748211861</v>
      </c>
      <c r="N4">
        <v>92637500</v>
      </c>
      <c r="O4">
        <v>490.71899999999999</v>
      </c>
      <c r="P4">
        <v>1.020415E-3</v>
      </c>
      <c r="Q4">
        <f t="shared" ref="Q4:Q38" si="7">N4/O4/1000</f>
        <v>188.77911798809501</v>
      </c>
      <c r="R4">
        <v>52444376</v>
      </c>
      <c r="S4">
        <v>487</v>
      </c>
      <c r="T4">
        <v>9.2882200000000005E-4</v>
      </c>
      <c r="U4">
        <f t="shared" ref="U4:U38" si="8">R4/S4/1000</f>
        <v>107.68865708418892</v>
      </c>
      <c r="V4">
        <v>238.506</v>
      </c>
      <c r="W4">
        <v>257.67500000000001</v>
      </c>
      <c r="X4">
        <v>13.295</v>
      </c>
      <c r="Y4">
        <v>499.03</v>
      </c>
      <c r="Z4">
        <f t="shared" si="0"/>
        <v>26641.684868645174</v>
      </c>
      <c r="AA4">
        <v>7475.15</v>
      </c>
      <c r="AB4">
        <v>384.27600000000001</v>
      </c>
      <c r="AC4">
        <f t="shared" si="3"/>
        <v>19.452554934474179</v>
      </c>
      <c r="AD4">
        <f t="shared" si="4"/>
        <v>92.56078393324924</v>
      </c>
      <c r="AE4">
        <f t="shared" si="5"/>
        <v>47.793920205198084</v>
      </c>
      <c r="AF4">
        <v>1</v>
      </c>
      <c r="AG4">
        <v>7.7886815171583388</v>
      </c>
      <c r="AH4">
        <v>1.6145990922844178</v>
      </c>
      <c r="AI4">
        <v>2.5614000000000001E-2</v>
      </c>
      <c r="AJ4">
        <v>501.07</v>
      </c>
      <c r="AK4">
        <v>500.12700000000001</v>
      </c>
      <c r="AL4">
        <v>499.66500000000002</v>
      </c>
      <c r="AM4">
        <v>13.24</v>
      </c>
      <c r="AN4">
        <v>13.371</v>
      </c>
      <c r="AO4">
        <v>13.7</v>
      </c>
      <c r="AP4">
        <v>234.00700000000001</v>
      </c>
      <c r="AQ4">
        <v>233.92599999999999</v>
      </c>
      <c r="AR4">
        <v>241.36699999999999</v>
      </c>
      <c r="AS4">
        <v>255.333</v>
      </c>
      <c r="AT4">
        <v>254.00399999999999</v>
      </c>
      <c r="AU4">
        <v>245.80600000000001</v>
      </c>
      <c r="AV4">
        <v>7633.9560000000001</v>
      </c>
      <c r="AW4">
        <v>7708.6350000000002</v>
      </c>
      <c r="AX4">
        <v>7960.7839999999997</v>
      </c>
      <c r="AY4">
        <v>378.60500000000002</v>
      </c>
      <c r="AZ4">
        <v>378.96699999999998</v>
      </c>
      <c r="BA4">
        <v>404.64</v>
      </c>
    </row>
    <row r="5" spans="1:53" x14ac:dyDescent="0.25">
      <c r="A5" t="s">
        <v>453</v>
      </c>
      <c r="B5" t="s">
        <v>454</v>
      </c>
      <c r="C5" t="s">
        <v>455</v>
      </c>
      <c r="D5">
        <v>529806</v>
      </c>
      <c r="E5">
        <v>256074</v>
      </c>
      <c r="F5">
        <v>273732</v>
      </c>
      <c r="G5">
        <f t="shared" si="1"/>
        <v>48.333540956501061</v>
      </c>
      <c r="H5">
        <f t="shared" si="2"/>
        <v>51.666459043498932</v>
      </c>
      <c r="I5">
        <v>893.02966666666669</v>
      </c>
      <c r="J5">
        <v>23364600</v>
      </c>
      <c r="K5">
        <v>892.68</v>
      </c>
      <c r="L5">
        <v>3.54E-5</v>
      </c>
      <c r="M5">
        <f t="shared" si="6"/>
        <v>26.173544831294532</v>
      </c>
      <c r="N5">
        <v>90019300</v>
      </c>
      <c r="O5">
        <v>870.11599999999999</v>
      </c>
      <c r="P5">
        <v>4.0090699999999999E-4</v>
      </c>
      <c r="Q5">
        <f t="shared" si="7"/>
        <v>103.45666554804187</v>
      </c>
      <c r="R5">
        <v>145597200</v>
      </c>
      <c r="S5">
        <v>868.78099999999995</v>
      </c>
      <c r="T5">
        <v>1.0986069999999999E-3</v>
      </c>
      <c r="U5">
        <f t="shared" si="8"/>
        <v>167.58791916489886</v>
      </c>
      <c r="V5">
        <v>433.60300000000001</v>
      </c>
      <c r="W5">
        <v>512.24199999999996</v>
      </c>
      <c r="X5">
        <v>31.45</v>
      </c>
      <c r="Y5">
        <v>905.95399999999995</v>
      </c>
      <c r="Z5">
        <f t="shared" si="0"/>
        <v>34714.786843482121</v>
      </c>
      <c r="AA5">
        <v>18155.087</v>
      </c>
      <c r="AB5">
        <v>712.34900000000005</v>
      </c>
      <c r="AC5">
        <f t="shared" si="3"/>
        <v>25.486225150874077</v>
      </c>
      <c r="AD5">
        <f t="shared" si="4"/>
        <v>84.648076495094131</v>
      </c>
      <c r="AE5">
        <f t="shared" si="5"/>
        <v>47.861480825737289</v>
      </c>
      <c r="AF5">
        <v>1</v>
      </c>
      <c r="AG5">
        <v>7.7886815171583388</v>
      </c>
      <c r="AH5">
        <v>1.6145990922844178</v>
      </c>
      <c r="AI5">
        <v>2.5614000000000001E-2</v>
      </c>
      <c r="AJ5">
        <v>907.42100000000005</v>
      </c>
      <c r="AK5">
        <v>910.22799999999995</v>
      </c>
      <c r="AL5">
        <v>913.63699999999994</v>
      </c>
      <c r="AM5">
        <v>31.420999999999999</v>
      </c>
      <c r="AN5">
        <v>32.002000000000002</v>
      </c>
      <c r="AO5">
        <v>34.207999999999998</v>
      </c>
      <c r="AP5">
        <v>426.012</v>
      </c>
      <c r="AQ5">
        <v>420.86599999999999</v>
      </c>
      <c r="AR5">
        <v>435.22300000000001</v>
      </c>
      <c r="AS5">
        <v>457.185</v>
      </c>
      <c r="AT5">
        <v>456.86599999999999</v>
      </c>
      <c r="AU5">
        <v>467.95299999999997</v>
      </c>
      <c r="AV5">
        <v>16224.951999999999</v>
      </c>
      <c r="AW5">
        <v>16485.181</v>
      </c>
      <c r="AX5">
        <v>17642.884999999998</v>
      </c>
      <c r="AY5">
        <v>2328.23</v>
      </c>
      <c r="AZ5">
        <v>1979.06</v>
      </c>
      <c r="BA5">
        <v>2074.7199999999998</v>
      </c>
    </row>
    <row r="6" spans="1:53" x14ac:dyDescent="0.25">
      <c r="A6" t="s">
        <v>456</v>
      </c>
      <c r="B6" t="s">
        <v>457</v>
      </c>
      <c r="C6" t="s">
        <v>458</v>
      </c>
      <c r="D6">
        <v>1324391</v>
      </c>
      <c r="E6">
        <v>616359</v>
      </c>
      <c r="F6">
        <v>708032</v>
      </c>
      <c r="G6">
        <f t="shared" si="1"/>
        <v>46.53905077881079</v>
      </c>
      <c r="H6">
        <f t="shared" si="2"/>
        <v>53.46094922118921</v>
      </c>
      <c r="I6">
        <v>2635.4235000000003</v>
      </c>
      <c r="J6">
        <v>68198200</v>
      </c>
      <c r="K6">
        <v>2641.038</v>
      </c>
      <c r="L6">
        <v>4.3800000000000001E-5</v>
      </c>
      <c r="M6">
        <f t="shared" si="6"/>
        <v>25.822498578210535</v>
      </c>
      <c r="N6">
        <v>377306000</v>
      </c>
      <c r="O6">
        <v>2533.67</v>
      </c>
      <c r="P6">
        <v>7.0946099999999999E-4</v>
      </c>
      <c r="Q6">
        <f t="shared" si="7"/>
        <v>148.91678868992409</v>
      </c>
      <c r="R6">
        <v>313428256</v>
      </c>
      <c r="S6">
        <v>2545.6</v>
      </c>
      <c r="T6">
        <v>9.8348500000000009E-4</v>
      </c>
      <c r="U6">
        <f t="shared" si="8"/>
        <v>123.12549340037712</v>
      </c>
      <c r="V6">
        <v>1197.116</v>
      </c>
      <c r="W6">
        <v>1338.4829999999999</v>
      </c>
      <c r="X6">
        <v>72.421000000000006</v>
      </c>
      <c r="Y6">
        <v>2701.5610000000001</v>
      </c>
      <c r="Z6">
        <f t="shared" si="0"/>
        <v>26807.094120769434</v>
      </c>
      <c r="AA6">
        <v>39697.51</v>
      </c>
      <c r="AB6">
        <v>1950.44</v>
      </c>
      <c r="AC6">
        <f t="shared" si="3"/>
        <v>20.353104940423698</v>
      </c>
      <c r="AD6">
        <f t="shared" si="4"/>
        <v>89.43826705307427</v>
      </c>
      <c r="AE6">
        <f t="shared" si="5"/>
        <v>44.312010722689585</v>
      </c>
      <c r="AF6">
        <v>1</v>
      </c>
      <c r="AG6">
        <v>7.8255258126195022</v>
      </c>
      <c r="AH6">
        <v>1.8556418711227858</v>
      </c>
      <c r="AI6">
        <v>3.3203000000000003E-2</v>
      </c>
      <c r="AJ6">
        <v>2702.8850000000002</v>
      </c>
      <c r="AK6">
        <v>2717.2310000000002</v>
      </c>
      <c r="AL6">
        <v>2732.0650000000001</v>
      </c>
      <c r="AM6">
        <v>75.513999999999996</v>
      </c>
      <c r="AN6">
        <v>77.766000000000005</v>
      </c>
      <c r="AO6">
        <v>80.176000000000002</v>
      </c>
      <c r="AP6">
        <v>1419.04</v>
      </c>
      <c r="AQ6">
        <v>1194.6210000000001</v>
      </c>
      <c r="AR6">
        <v>1234.2049999999999</v>
      </c>
      <c r="AS6">
        <v>1340.5229999999999</v>
      </c>
      <c r="AT6">
        <v>1347.134</v>
      </c>
      <c r="AU6">
        <v>1381.704</v>
      </c>
      <c r="AV6">
        <v>40665.269999999997</v>
      </c>
      <c r="AW6">
        <v>41920.639999999999</v>
      </c>
      <c r="AX6">
        <v>43066.826000000001</v>
      </c>
      <c r="AY6">
        <v>1043.5899999999999</v>
      </c>
      <c r="AZ6">
        <v>1040.8800000000001</v>
      </c>
      <c r="BA6">
        <v>1082.76</v>
      </c>
    </row>
    <row r="7" spans="1:53" x14ac:dyDescent="0.25">
      <c r="A7" t="s">
        <v>459</v>
      </c>
      <c r="B7" t="s">
        <v>460</v>
      </c>
      <c r="C7" t="s">
        <v>461</v>
      </c>
      <c r="D7">
        <v>773738</v>
      </c>
      <c r="E7">
        <v>316975</v>
      </c>
      <c r="F7">
        <v>456763</v>
      </c>
      <c r="G7">
        <f t="shared" si="1"/>
        <v>40.966709661409936</v>
      </c>
      <c r="H7">
        <f t="shared" si="2"/>
        <v>59.033290338590064</v>
      </c>
      <c r="I7">
        <v>1447.5396666666668</v>
      </c>
      <c r="J7">
        <v>37894600</v>
      </c>
      <c r="K7">
        <v>1445.508</v>
      </c>
      <c r="L7">
        <v>4.9200000000000003E-5</v>
      </c>
      <c r="M7">
        <f t="shared" si="6"/>
        <v>26.215420461180425</v>
      </c>
      <c r="N7">
        <v>165198000</v>
      </c>
      <c r="O7">
        <v>1425.133</v>
      </c>
      <c r="P7">
        <v>6.3686799999999996E-4</v>
      </c>
      <c r="Q7">
        <f t="shared" si="7"/>
        <v>115.91760207643777</v>
      </c>
      <c r="R7">
        <v>162585616</v>
      </c>
      <c r="S7">
        <v>1413.6</v>
      </c>
      <c r="T7">
        <v>1.0390740000000001E-3</v>
      </c>
      <c r="U7">
        <f t="shared" si="8"/>
        <v>115.01529145444256</v>
      </c>
      <c r="V7">
        <v>656.74800000000005</v>
      </c>
      <c r="W7">
        <v>704.22900000000004</v>
      </c>
      <c r="X7">
        <v>36.963000000000001</v>
      </c>
      <c r="Y7">
        <v>1465.4870000000001</v>
      </c>
      <c r="Z7">
        <f t="shared" si="0"/>
        <v>25222.332234949881</v>
      </c>
      <c r="AA7">
        <v>21020.685000000001</v>
      </c>
      <c r="AB7">
        <v>1058.1400000000001</v>
      </c>
      <c r="AC7">
        <f t="shared" si="3"/>
        <v>19.865693575519305</v>
      </c>
      <c r="AD7">
        <f t="shared" si="4"/>
        <v>93.257732924943454</v>
      </c>
      <c r="AE7">
        <f t="shared" si="5"/>
        <v>44.814317697802849</v>
      </c>
      <c r="AF7">
        <v>1</v>
      </c>
      <c r="AG7">
        <v>7.7886815171583388</v>
      </c>
      <c r="AH7">
        <v>1.6145990922844178</v>
      </c>
      <c r="AI7">
        <v>2.5614000000000001E-2</v>
      </c>
      <c r="AJ7">
        <v>1468.328</v>
      </c>
      <c r="AK7">
        <v>1471.865</v>
      </c>
      <c r="AL7">
        <v>1474.2360000000001</v>
      </c>
      <c r="AM7">
        <v>34.713000000000001</v>
      </c>
      <c r="AN7">
        <v>35.279000000000003</v>
      </c>
      <c r="AO7">
        <v>36.168999999999997</v>
      </c>
      <c r="AP7">
        <v>645.01800000000003</v>
      </c>
      <c r="AQ7">
        <v>631.79899999999998</v>
      </c>
      <c r="AR7">
        <v>651.18899999999996</v>
      </c>
      <c r="AS7">
        <v>716.20899999999995</v>
      </c>
      <c r="AT7">
        <v>692.11800000000005</v>
      </c>
      <c r="AU7">
        <v>702.73099999999999</v>
      </c>
      <c r="AV7">
        <v>19900.600999999999</v>
      </c>
      <c r="AW7">
        <v>20224.687999999998</v>
      </c>
      <c r="AX7">
        <v>20836.956999999999</v>
      </c>
      <c r="AY7">
        <v>704.78599999999994</v>
      </c>
      <c r="AZ7">
        <v>701.07899999999995</v>
      </c>
      <c r="BA7">
        <v>741.55899999999997</v>
      </c>
    </row>
    <row r="8" spans="1:53" x14ac:dyDescent="0.25">
      <c r="A8" t="s">
        <v>462</v>
      </c>
      <c r="B8" t="s">
        <v>463</v>
      </c>
      <c r="C8" t="s">
        <v>464</v>
      </c>
      <c r="D8">
        <v>753019</v>
      </c>
      <c r="E8">
        <v>385431</v>
      </c>
      <c r="F8">
        <v>367588</v>
      </c>
      <c r="G8">
        <f t="shared" si="1"/>
        <v>51.18476426225633</v>
      </c>
      <c r="H8">
        <f t="shared" si="2"/>
        <v>48.81523573774367</v>
      </c>
      <c r="I8">
        <v>1490.2160000000001</v>
      </c>
      <c r="J8">
        <v>443175000</v>
      </c>
      <c r="K8">
        <v>1488.758</v>
      </c>
      <c r="L8">
        <v>5.83408E-4</v>
      </c>
      <c r="M8">
        <f t="shared" si="6"/>
        <v>297.68102001802845</v>
      </c>
      <c r="N8">
        <v>785358000</v>
      </c>
      <c r="O8">
        <v>1483.241</v>
      </c>
      <c r="P8">
        <v>3.0515830000000001E-3</v>
      </c>
      <c r="Q8">
        <f t="shared" si="7"/>
        <v>529.48779058831303</v>
      </c>
      <c r="R8">
        <v>730987008</v>
      </c>
      <c r="S8">
        <v>1517.9110000000001</v>
      </c>
      <c r="T8">
        <v>4.6520160000000001E-3</v>
      </c>
      <c r="U8">
        <f t="shared" si="8"/>
        <v>481.57435317353918</v>
      </c>
      <c r="V8">
        <v>636.798</v>
      </c>
      <c r="W8">
        <v>644.21600000000001</v>
      </c>
      <c r="X8">
        <v>35.039000000000001</v>
      </c>
      <c r="Y8">
        <v>1510.49</v>
      </c>
      <c r="Z8">
        <f t="shared" si="0"/>
        <v>23197.108223159372</v>
      </c>
      <c r="AA8">
        <v>17394.513999999999</v>
      </c>
      <c r="AB8">
        <v>1028.8800000000001</v>
      </c>
      <c r="AC8">
        <f t="shared" si="3"/>
        <v>16.906261177202392</v>
      </c>
      <c r="AD8">
        <f t="shared" si="4"/>
        <v>98.848522855688145</v>
      </c>
      <c r="AE8">
        <f t="shared" si="5"/>
        <v>42.158372448675593</v>
      </c>
      <c r="AF8">
        <v>1</v>
      </c>
      <c r="AG8">
        <v>11.495643756050338</v>
      </c>
      <c r="AH8">
        <v>2.236306897664909</v>
      </c>
      <c r="AI8">
        <v>2.0781999999999998E-2</v>
      </c>
      <c r="AJ8">
        <v>1513.875</v>
      </c>
      <c r="AK8">
        <v>1516.6869999999999</v>
      </c>
      <c r="AL8">
        <v>1518.077</v>
      </c>
      <c r="AM8">
        <v>36.944000000000003</v>
      </c>
      <c r="AN8">
        <v>37.320999999999998</v>
      </c>
      <c r="AO8">
        <v>39.292000000000002</v>
      </c>
      <c r="AP8">
        <v>627.01800000000003</v>
      </c>
      <c r="AQ8">
        <v>636.798</v>
      </c>
      <c r="AR8">
        <v>653.48500000000001</v>
      </c>
      <c r="AS8">
        <v>728.58199999999999</v>
      </c>
      <c r="AT8">
        <v>723.30499999999995</v>
      </c>
      <c r="AU8">
        <v>699.12199999999996</v>
      </c>
      <c r="AV8">
        <v>19486.550999999999</v>
      </c>
      <c r="AW8">
        <v>19722.934000000001</v>
      </c>
      <c r="AX8">
        <v>20765.544999999998</v>
      </c>
      <c r="AY8">
        <v>1020.18</v>
      </c>
      <c r="AZ8">
        <v>1034.55</v>
      </c>
      <c r="BA8">
        <v>1089.57</v>
      </c>
    </row>
    <row r="9" spans="1:53" x14ac:dyDescent="0.25">
      <c r="A9" t="s">
        <v>465</v>
      </c>
      <c r="B9" t="s">
        <v>466</v>
      </c>
      <c r="C9" t="s">
        <v>467</v>
      </c>
      <c r="D9">
        <v>480114</v>
      </c>
      <c r="E9">
        <v>169232</v>
      </c>
      <c r="F9">
        <v>310882</v>
      </c>
      <c r="G9">
        <f t="shared" si="1"/>
        <v>35.248295196557486</v>
      </c>
      <c r="H9">
        <f t="shared" si="2"/>
        <v>64.751704803442507</v>
      </c>
      <c r="I9">
        <v>908.99283333333324</v>
      </c>
      <c r="J9">
        <v>24446000</v>
      </c>
      <c r="K9">
        <v>908.02499999999998</v>
      </c>
      <c r="L9">
        <v>5.0599999999999997E-5</v>
      </c>
      <c r="M9">
        <f t="shared" si="6"/>
        <v>26.922166239916304</v>
      </c>
      <c r="N9">
        <v>164227000</v>
      </c>
      <c r="O9">
        <v>885.87800000000004</v>
      </c>
      <c r="P9">
        <v>9.8307400000000001E-4</v>
      </c>
      <c r="Q9">
        <f t="shared" si="7"/>
        <v>185.38331463248889</v>
      </c>
      <c r="R9">
        <v>103270840</v>
      </c>
      <c r="S9">
        <v>881.12800000000004</v>
      </c>
      <c r="T9">
        <v>1.0118659999999999E-3</v>
      </c>
      <c r="U9">
        <f t="shared" si="8"/>
        <v>117.20299434361409</v>
      </c>
      <c r="V9">
        <v>417.839</v>
      </c>
      <c r="W9">
        <v>479.77</v>
      </c>
      <c r="X9">
        <v>21.722000000000001</v>
      </c>
      <c r="Y9">
        <v>920.66800000000001</v>
      </c>
      <c r="Z9">
        <f t="shared" si="0"/>
        <v>23593.738459466389</v>
      </c>
      <c r="AA9">
        <v>11120.395</v>
      </c>
      <c r="AB9">
        <v>683.21299999999997</v>
      </c>
      <c r="AC9">
        <f t="shared" si="3"/>
        <v>16.276615052699526</v>
      </c>
      <c r="AD9">
        <f t="shared" si="4"/>
        <v>87.091523021447784</v>
      </c>
      <c r="AE9">
        <f t="shared" si="5"/>
        <v>45.384329638914359</v>
      </c>
      <c r="AF9">
        <v>1</v>
      </c>
      <c r="AG9">
        <v>9.4807170016295501</v>
      </c>
      <c r="AH9">
        <v>1.9191697821322675</v>
      </c>
      <c r="AI9">
        <v>2.9773999999999998E-2</v>
      </c>
      <c r="AJ9">
        <v>922.64800000000002</v>
      </c>
      <c r="AK9">
        <v>924.54300000000001</v>
      </c>
      <c r="AL9">
        <v>927.15</v>
      </c>
      <c r="AM9">
        <v>22.437000000000001</v>
      </c>
      <c r="AN9">
        <v>22.597999999999999</v>
      </c>
      <c r="AO9">
        <v>22.25</v>
      </c>
      <c r="AP9">
        <v>431.50599999999997</v>
      </c>
      <c r="AQ9">
        <v>451.21300000000002</v>
      </c>
      <c r="AR9">
        <v>441.47800000000001</v>
      </c>
      <c r="AS9">
        <v>451.99599999999998</v>
      </c>
      <c r="AT9">
        <v>463.55399999999997</v>
      </c>
      <c r="AU9">
        <v>463.041</v>
      </c>
      <c r="AV9">
        <v>12645.985000000001</v>
      </c>
      <c r="AW9">
        <v>12767.538</v>
      </c>
      <c r="AX9">
        <v>12596.477999999999</v>
      </c>
      <c r="AY9">
        <v>712.61900000000003</v>
      </c>
      <c r="AZ9">
        <v>739.85400000000004</v>
      </c>
      <c r="BA9">
        <v>731.71400000000006</v>
      </c>
    </row>
    <row r="10" spans="1:53" x14ac:dyDescent="0.25">
      <c r="A10" t="s">
        <v>468</v>
      </c>
      <c r="B10" t="s">
        <v>469</v>
      </c>
      <c r="C10" t="s">
        <v>470</v>
      </c>
      <c r="D10">
        <v>466858</v>
      </c>
      <c r="E10">
        <v>224593</v>
      </c>
      <c r="F10">
        <v>242265</v>
      </c>
      <c r="G10">
        <f t="shared" si="1"/>
        <v>48.107347416130814</v>
      </c>
      <c r="H10">
        <f t="shared" si="2"/>
        <v>51.892652583869179</v>
      </c>
      <c r="I10">
        <v>787.03566666666666</v>
      </c>
      <c r="J10">
        <v>38388600</v>
      </c>
      <c r="K10">
        <v>787.60299999999995</v>
      </c>
      <c r="L10">
        <v>8.1500000000000002E-5</v>
      </c>
      <c r="M10">
        <f t="shared" si="6"/>
        <v>48.741053551091099</v>
      </c>
      <c r="N10">
        <v>63536500</v>
      </c>
      <c r="O10">
        <v>759.28099999999995</v>
      </c>
      <c r="P10">
        <v>3.91639E-4</v>
      </c>
      <c r="Q10">
        <f t="shared" si="7"/>
        <v>83.679823411885721</v>
      </c>
      <c r="R10">
        <v>87262232</v>
      </c>
      <c r="S10">
        <v>719.95100000000002</v>
      </c>
      <c r="T10">
        <v>9.3151300000000002E-4</v>
      </c>
      <c r="U10">
        <f t="shared" si="8"/>
        <v>121.20579317203533</v>
      </c>
      <c r="V10">
        <v>410.255</v>
      </c>
      <c r="W10">
        <v>415.666</v>
      </c>
      <c r="X10">
        <v>22.254999999999999</v>
      </c>
      <c r="Y10">
        <v>802.45899999999995</v>
      </c>
      <c r="Z10">
        <f t="shared" si="0"/>
        <v>27733.504141644622</v>
      </c>
      <c r="AA10">
        <v>11606.915999999999</v>
      </c>
      <c r="AB10">
        <v>681.93</v>
      </c>
      <c r="AC10">
        <f t="shared" si="3"/>
        <v>17.020685407593156</v>
      </c>
      <c r="AD10">
        <f t="shared" si="4"/>
        <v>98.698233678001088</v>
      </c>
      <c r="AE10">
        <f t="shared" si="5"/>
        <v>51.124730360055779</v>
      </c>
      <c r="AF10">
        <v>1</v>
      </c>
      <c r="AG10">
        <v>9.4807170016295501</v>
      </c>
      <c r="AH10">
        <v>1.9191697821322675</v>
      </c>
      <c r="AI10">
        <v>2.9773999999999998E-2</v>
      </c>
      <c r="AJ10">
        <v>803.46100000000001</v>
      </c>
      <c r="AK10">
        <v>806.43700000000001</v>
      </c>
      <c r="AL10">
        <v>809.05499999999995</v>
      </c>
      <c r="AM10">
        <v>22.454000000000001</v>
      </c>
      <c r="AN10">
        <v>22.88</v>
      </c>
      <c r="AO10">
        <v>22.702000000000002</v>
      </c>
      <c r="AP10">
        <v>426.20800000000003</v>
      </c>
      <c r="AQ10">
        <v>450.37200000000001</v>
      </c>
      <c r="AR10">
        <v>445.68900000000002</v>
      </c>
      <c r="AS10">
        <v>413.88099999999997</v>
      </c>
      <c r="AT10">
        <v>405.89800000000002</v>
      </c>
      <c r="AU10">
        <v>407.303</v>
      </c>
      <c r="AV10">
        <v>11199.281999999999</v>
      </c>
      <c r="AW10">
        <v>11348.522999999999</v>
      </c>
      <c r="AX10">
        <v>11254.481</v>
      </c>
      <c r="AY10">
        <v>715.53499999999997</v>
      </c>
      <c r="AZ10">
        <v>748.78800000000001</v>
      </c>
      <c r="BA10">
        <v>742.77599999999995</v>
      </c>
    </row>
    <row r="11" spans="1:53" x14ac:dyDescent="0.25">
      <c r="A11" t="s">
        <v>471</v>
      </c>
      <c r="B11" t="s">
        <v>472</v>
      </c>
      <c r="C11" t="s">
        <v>473</v>
      </c>
      <c r="D11">
        <v>678231</v>
      </c>
      <c r="E11">
        <v>260723</v>
      </c>
      <c r="F11">
        <v>417508</v>
      </c>
      <c r="G11">
        <f t="shared" si="1"/>
        <v>38.441622397088899</v>
      </c>
      <c r="H11">
        <f t="shared" si="2"/>
        <v>61.558377602911108</v>
      </c>
      <c r="I11">
        <v>1321.1065000000001</v>
      </c>
      <c r="J11">
        <v>226704000</v>
      </c>
      <c r="K11">
        <v>1322.6569999999999</v>
      </c>
      <c r="L11">
        <v>3.4103600000000002E-4</v>
      </c>
      <c r="M11">
        <f t="shared" si="6"/>
        <v>171.40044622301929</v>
      </c>
      <c r="N11">
        <v>716368000</v>
      </c>
      <c r="O11">
        <v>1274.953</v>
      </c>
      <c r="P11">
        <v>3.1347829999999999E-3</v>
      </c>
      <c r="Q11">
        <f t="shared" si="7"/>
        <v>561.87796726624435</v>
      </c>
      <c r="R11">
        <v>128845744</v>
      </c>
      <c r="S11">
        <v>1282.722</v>
      </c>
      <c r="T11">
        <v>9.77716E-4</v>
      </c>
      <c r="U11">
        <f t="shared" si="8"/>
        <v>100.44713039926032</v>
      </c>
      <c r="V11">
        <v>599.61800000000005</v>
      </c>
      <c r="W11">
        <v>665.38699999999994</v>
      </c>
      <c r="X11">
        <v>31.640999999999998</v>
      </c>
      <c r="Y11">
        <v>1351.7</v>
      </c>
      <c r="Z11">
        <f t="shared" si="0"/>
        <v>23408.300658430126</v>
      </c>
      <c r="AA11">
        <v>17511.342000000001</v>
      </c>
      <c r="AB11">
        <v>964.19200000000001</v>
      </c>
      <c r="AC11">
        <f t="shared" si="3"/>
        <v>18.161675267996415</v>
      </c>
      <c r="AD11">
        <f t="shared" si="4"/>
        <v>90.115677042082282</v>
      </c>
      <c r="AE11">
        <f t="shared" si="5"/>
        <v>44.360287045942151</v>
      </c>
      <c r="AF11">
        <v>1</v>
      </c>
      <c r="AG11">
        <v>14.006729475100942</v>
      </c>
      <c r="AH11">
        <v>2.9751286449399656</v>
      </c>
      <c r="AI11">
        <v>2.7751999999999999E-2</v>
      </c>
      <c r="AJ11">
        <v>1352.472</v>
      </c>
      <c r="AK11">
        <v>1359.4459999999999</v>
      </c>
      <c r="AL11">
        <v>1365.165</v>
      </c>
      <c r="AM11">
        <v>30.841000000000001</v>
      </c>
      <c r="AN11">
        <v>31.181000000000001</v>
      </c>
      <c r="AO11">
        <v>30.736000000000001</v>
      </c>
      <c r="AP11">
        <v>619.36199999999997</v>
      </c>
      <c r="AQ11">
        <v>644.43700000000001</v>
      </c>
      <c r="AR11">
        <v>628.48900000000003</v>
      </c>
      <c r="AS11">
        <v>671.01</v>
      </c>
      <c r="AT11">
        <v>696.88599999999997</v>
      </c>
      <c r="AU11">
        <v>706.34</v>
      </c>
      <c r="AV11">
        <v>17474.552</v>
      </c>
      <c r="AW11">
        <v>17820.375</v>
      </c>
      <c r="AX11">
        <v>17558.092000000001</v>
      </c>
      <c r="AY11">
        <v>1003.08</v>
      </c>
      <c r="AZ11">
        <v>1056.68</v>
      </c>
      <c r="BA11">
        <v>1033.03</v>
      </c>
    </row>
    <row r="12" spans="1:53" x14ac:dyDescent="0.25">
      <c r="A12" t="s">
        <v>474</v>
      </c>
      <c r="B12" t="s">
        <v>475</v>
      </c>
      <c r="C12" t="s">
        <v>476</v>
      </c>
      <c r="D12">
        <v>1114032</v>
      </c>
      <c r="E12">
        <v>503750</v>
      </c>
      <c r="F12">
        <v>610282</v>
      </c>
      <c r="G12">
        <f t="shared" si="1"/>
        <v>45.218629267381907</v>
      </c>
      <c r="H12">
        <f t="shared" si="2"/>
        <v>54.781370732618093</v>
      </c>
      <c r="I12">
        <v>2192.0178333333333</v>
      </c>
      <c r="J12">
        <v>39045200</v>
      </c>
      <c r="K12">
        <v>2194.7739999999999</v>
      </c>
      <c r="L12">
        <v>2.9099999999999999E-5</v>
      </c>
      <c r="M12">
        <f t="shared" si="6"/>
        <v>17.790077702761195</v>
      </c>
      <c r="N12">
        <v>191656000</v>
      </c>
      <c r="O12">
        <v>2100.9270000000001</v>
      </c>
      <c r="P12">
        <v>4.22402E-4</v>
      </c>
      <c r="Q12">
        <f t="shared" si="7"/>
        <v>91.224492807222703</v>
      </c>
      <c r="R12">
        <v>241493728</v>
      </c>
      <c r="S12">
        <v>2071.1210000000001</v>
      </c>
      <c r="T12">
        <v>8.9016200000000001E-4</v>
      </c>
      <c r="U12">
        <f t="shared" si="8"/>
        <v>116.60049219722072</v>
      </c>
      <c r="V12">
        <v>1045.4380000000001</v>
      </c>
      <c r="W12">
        <v>1121.796</v>
      </c>
      <c r="X12">
        <v>63.606999999999999</v>
      </c>
      <c r="Y12">
        <v>2240.4650000000001</v>
      </c>
      <c r="Z12">
        <f t="shared" si="0"/>
        <v>28390.088664629886</v>
      </c>
      <c r="AA12">
        <v>32986.428</v>
      </c>
      <c r="AB12">
        <v>1718.85</v>
      </c>
      <c r="AC12">
        <f t="shared" si="3"/>
        <v>19.19098699712017</v>
      </c>
      <c r="AD12">
        <f t="shared" si="4"/>
        <v>93.19323655994495</v>
      </c>
      <c r="AE12">
        <f t="shared" si="5"/>
        <v>46.661652826533775</v>
      </c>
      <c r="AF12">
        <v>1</v>
      </c>
      <c r="AG12">
        <v>7.0485814224640491</v>
      </c>
      <c r="AH12">
        <v>1.8378640149803058</v>
      </c>
      <c r="AI12">
        <v>2.8462999999999999E-2</v>
      </c>
      <c r="AJ12">
        <v>2241.462</v>
      </c>
      <c r="AK12">
        <v>2253.549</v>
      </c>
      <c r="AL12">
        <v>2268.384</v>
      </c>
      <c r="AM12">
        <v>63.154000000000003</v>
      </c>
      <c r="AN12">
        <v>63.905999999999999</v>
      </c>
      <c r="AO12">
        <v>63.161000000000001</v>
      </c>
      <c r="AP12">
        <v>1084.5260000000001</v>
      </c>
      <c r="AQ12">
        <v>1135.845</v>
      </c>
      <c r="AR12">
        <v>1116.3710000000001</v>
      </c>
      <c r="AS12">
        <v>1100.1569999999999</v>
      </c>
      <c r="AT12">
        <v>1113.413</v>
      </c>
      <c r="AU12">
        <v>1106.0250000000001</v>
      </c>
      <c r="AV12">
        <v>33760.239000000001</v>
      </c>
      <c r="AW12">
        <v>34124.531000000003</v>
      </c>
      <c r="AX12">
        <v>33725.877999999997</v>
      </c>
      <c r="AY12">
        <v>1800.95</v>
      </c>
      <c r="AZ12">
        <v>1883.25</v>
      </c>
      <c r="BA12">
        <v>1834.96</v>
      </c>
    </row>
    <row r="13" spans="1:53" x14ac:dyDescent="0.25">
      <c r="A13" t="s">
        <v>477</v>
      </c>
      <c r="B13" t="s">
        <v>478</v>
      </c>
      <c r="C13" t="s">
        <v>479</v>
      </c>
      <c r="D13">
        <v>1156338</v>
      </c>
      <c r="E13">
        <v>479502</v>
      </c>
      <c r="F13">
        <v>676836</v>
      </c>
      <c r="G13">
        <f t="shared" si="1"/>
        <v>41.46728724646254</v>
      </c>
      <c r="H13">
        <f t="shared" si="2"/>
        <v>58.532712753537467</v>
      </c>
      <c r="I13">
        <v>2077.5656666666669</v>
      </c>
      <c r="J13">
        <v>72768400</v>
      </c>
      <c r="K13">
        <v>2080.6869999999999</v>
      </c>
      <c r="L13">
        <v>6.1400000000000002E-5</v>
      </c>
      <c r="M13">
        <f t="shared" si="6"/>
        <v>34.973256429246682</v>
      </c>
      <c r="N13">
        <v>199177000</v>
      </c>
      <c r="O13">
        <v>2004.0830000000001</v>
      </c>
      <c r="P13">
        <v>4.9011599999999997E-4</v>
      </c>
      <c r="Q13">
        <f t="shared" si="7"/>
        <v>99.38560428884432</v>
      </c>
      <c r="R13">
        <v>186761520</v>
      </c>
      <c r="S13">
        <v>1963.5550000000001</v>
      </c>
      <c r="T13">
        <v>7.9342300000000002E-4</v>
      </c>
      <c r="U13">
        <f t="shared" si="8"/>
        <v>95.11397439847623</v>
      </c>
      <c r="V13">
        <v>1000.624</v>
      </c>
      <c r="W13">
        <v>1052.0309999999999</v>
      </c>
      <c r="X13">
        <v>56.792999999999999</v>
      </c>
      <c r="Y13">
        <v>2122.857</v>
      </c>
      <c r="Z13">
        <f t="shared" si="0"/>
        <v>26753.097358889459</v>
      </c>
      <c r="AA13">
        <v>30789.953000000001</v>
      </c>
      <c r="AB13">
        <v>1625.78</v>
      </c>
      <c r="AC13">
        <f t="shared" si="3"/>
        <v>18.938572869637959</v>
      </c>
      <c r="AD13">
        <f t="shared" si="4"/>
        <v>95.113547034260407</v>
      </c>
      <c r="AE13">
        <f t="shared" si="5"/>
        <v>47.135723225822559</v>
      </c>
      <c r="AF13">
        <v>1</v>
      </c>
      <c r="AG13">
        <v>11.967703349282296</v>
      </c>
      <c r="AH13">
        <v>1.7677875912008338</v>
      </c>
      <c r="AI13">
        <v>3.2224999999999997E-2</v>
      </c>
      <c r="AJ13">
        <v>2123.598</v>
      </c>
      <c r="AK13">
        <v>2135.4380000000001</v>
      </c>
      <c r="AL13">
        <v>2146.29</v>
      </c>
      <c r="AM13">
        <v>56.408999999999999</v>
      </c>
      <c r="AN13">
        <v>57.027000000000001</v>
      </c>
      <c r="AO13">
        <v>59.42</v>
      </c>
      <c r="AP13">
        <v>978.02800000000002</v>
      </c>
      <c r="AQ13">
        <v>981.46699999999998</v>
      </c>
      <c r="AR13">
        <v>1016.585</v>
      </c>
      <c r="AS13">
        <v>1060.644</v>
      </c>
      <c r="AT13">
        <v>1051.2840000000001</v>
      </c>
      <c r="AU13">
        <v>1052.4929999999999</v>
      </c>
      <c r="AV13">
        <v>29956.897000000001</v>
      </c>
      <c r="AW13">
        <v>30245.311000000002</v>
      </c>
      <c r="AX13">
        <v>31571.09</v>
      </c>
      <c r="AY13">
        <v>1598.82</v>
      </c>
      <c r="AZ13">
        <v>1621.45</v>
      </c>
      <c r="BA13">
        <v>1680.44</v>
      </c>
    </row>
    <row r="14" spans="1:53" x14ac:dyDescent="0.25">
      <c r="A14" t="s">
        <v>480</v>
      </c>
      <c r="B14" t="s">
        <v>481</v>
      </c>
      <c r="C14" t="s">
        <v>482</v>
      </c>
      <c r="D14">
        <v>943277</v>
      </c>
      <c r="E14">
        <v>411090</v>
      </c>
      <c r="F14">
        <v>532187</v>
      </c>
      <c r="G14">
        <f t="shared" si="1"/>
        <v>43.581047772817527</v>
      </c>
      <c r="H14">
        <f t="shared" si="2"/>
        <v>56.418952227182473</v>
      </c>
      <c r="I14">
        <v>1680.1933333333334</v>
      </c>
      <c r="J14">
        <v>43217900</v>
      </c>
      <c r="K14">
        <v>1683.596</v>
      </c>
      <c r="L14">
        <v>4.0099999999999999E-5</v>
      </c>
      <c r="M14">
        <f t="shared" si="6"/>
        <v>25.669994464230136</v>
      </c>
      <c r="N14">
        <v>108658000</v>
      </c>
      <c r="O14">
        <v>1582.36</v>
      </c>
      <c r="P14">
        <v>2.9425300000000002E-4</v>
      </c>
      <c r="Q14">
        <f t="shared" si="7"/>
        <v>68.668318208245907</v>
      </c>
      <c r="R14">
        <v>196076416</v>
      </c>
      <c r="S14">
        <v>1500.42</v>
      </c>
      <c r="T14">
        <v>9.4360099999999997E-4</v>
      </c>
      <c r="U14">
        <f t="shared" si="8"/>
        <v>130.68101998107196</v>
      </c>
      <c r="V14">
        <v>834.09100000000001</v>
      </c>
      <c r="W14">
        <v>918.70799999999997</v>
      </c>
      <c r="X14">
        <v>53.155000000000001</v>
      </c>
      <c r="Y14">
        <v>1726.027</v>
      </c>
      <c r="Z14">
        <f t="shared" si="0"/>
        <v>30796.157881655385</v>
      </c>
      <c r="AA14">
        <v>28885.647000000001</v>
      </c>
      <c r="AB14">
        <v>1377.85</v>
      </c>
      <c r="AC14">
        <f t="shared" si="3"/>
        <v>20.964290017055561</v>
      </c>
      <c r="AD14">
        <f t="shared" si="4"/>
        <v>90.789565346116504</v>
      </c>
      <c r="AE14">
        <f t="shared" si="5"/>
        <v>48.324330963536489</v>
      </c>
      <c r="AF14">
        <v>1</v>
      </c>
      <c r="AG14">
        <v>11.967703349282296</v>
      </c>
      <c r="AH14">
        <v>1.7677875912008338</v>
      </c>
      <c r="AI14">
        <v>3.2224999999999997E-2</v>
      </c>
      <c r="AJ14">
        <v>1724.7909999999999</v>
      </c>
      <c r="AK14">
        <v>1738.2090000000001</v>
      </c>
      <c r="AL14">
        <v>1750.1279999999999</v>
      </c>
      <c r="AM14">
        <v>48.411000000000001</v>
      </c>
      <c r="AN14">
        <v>49.161000000000001</v>
      </c>
      <c r="AO14">
        <v>51.374000000000002</v>
      </c>
      <c r="AP14">
        <v>813.02300000000002</v>
      </c>
      <c r="AQ14">
        <v>812.38599999999997</v>
      </c>
      <c r="AR14">
        <v>844.66600000000005</v>
      </c>
      <c r="AS14">
        <v>891.42</v>
      </c>
      <c r="AT14">
        <v>887.83500000000004</v>
      </c>
      <c r="AU14">
        <v>907.33500000000004</v>
      </c>
      <c r="AV14">
        <v>26320.914000000001</v>
      </c>
      <c r="AW14">
        <v>26671.024000000001</v>
      </c>
      <c r="AX14">
        <v>27974.847000000002</v>
      </c>
      <c r="AY14">
        <v>1351.36</v>
      </c>
      <c r="AZ14">
        <v>1371.86</v>
      </c>
      <c r="BA14">
        <v>1423.33</v>
      </c>
    </row>
    <row r="15" spans="1:53" x14ac:dyDescent="0.25">
      <c r="A15" t="s">
        <v>483</v>
      </c>
      <c r="B15" t="s">
        <v>484</v>
      </c>
      <c r="C15" t="s">
        <v>485</v>
      </c>
      <c r="D15">
        <v>408900</v>
      </c>
      <c r="E15">
        <v>142444</v>
      </c>
      <c r="F15">
        <v>266456</v>
      </c>
      <c r="G15">
        <f t="shared" si="1"/>
        <v>34.835901198336998</v>
      </c>
      <c r="H15">
        <f t="shared" si="2"/>
        <v>65.164098801663002</v>
      </c>
      <c r="I15">
        <v>703.26216666666676</v>
      </c>
      <c r="J15">
        <v>30356100</v>
      </c>
      <c r="K15">
        <v>705.30100000000004</v>
      </c>
      <c r="L15">
        <v>9.0799999999999998E-5</v>
      </c>
      <c r="M15">
        <f t="shared" si="6"/>
        <v>43.039921962396193</v>
      </c>
      <c r="N15">
        <v>83676500</v>
      </c>
      <c r="O15">
        <v>662.53599999999994</v>
      </c>
      <c r="P15">
        <v>7.3219400000000003E-4</v>
      </c>
      <c r="Q15">
        <f t="shared" si="7"/>
        <v>126.29728799642587</v>
      </c>
      <c r="R15">
        <v>108950456</v>
      </c>
      <c r="S15">
        <v>605.62400000000002</v>
      </c>
      <c r="T15">
        <v>1.67252E-3</v>
      </c>
      <c r="U15">
        <f t="shared" si="8"/>
        <v>179.89785081172477</v>
      </c>
      <c r="V15">
        <v>324.21800000000002</v>
      </c>
      <c r="W15">
        <v>365.42700000000002</v>
      </c>
      <c r="X15">
        <v>16.364999999999998</v>
      </c>
      <c r="Y15">
        <v>719.35299999999995</v>
      </c>
      <c r="Z15">
        <f t="shared" si="0"/>
        <v>22749.609718733362</v>
      </c>
      <c r="AA15">
        <v>8763.4599999999991</v>
      </c>
      <c r="AB15">
        <v>539.98500000000001</v>
      </c>
      <c r="AC15">
        <f t="shared" si="3"/>
        <v>16.229080437419555</v>
      </c>
      <c r="AD15">
        <f t="shared" si="4"/>
        <v>88.72305549398375</v>
      </c>
      <c r="AE15">
        <f t="shared" si="5"/>
        <v>45.0707788804662</v>
      </c>
      <c r="AF15">
        <v>1</v>
      </c>
      <c r="AG15">
        <v>11.967703349282296</v>
      </c>
      <c r="AH15">
        <v>1.7677875912008338</v>
      </c>
      <c r="AI15">
        <v>3.2224999999999997E-2</v>
      </c>
      <c r="AJ15">
        <v>719.20399999999995</v>
      </c>
      <c r="AK15">
        <v>723.94200000000001</v>
      </c>
      <c r="AL15">
        <v>728.61300000000006</v>
      </c>
      <c r="AM15">
        <v>16.573</v>
      </c>
      <c r="AN15">
        <v>16.594999999999999</v>
      </c>
      <c r="AO15">
        <v>17.245999999999999</v>
      </c>
      <c r="AP15">
        <v>316.00900000000001</v>
      </c>
      <c r="AQ15">
        <v>322.15300000000002</v>
      </c>
      <c r="AR15">
        <v>334.959</v>
      </c>
      <c r="AS15">
        <v>343.238</v>
      </c>
      <c r="AT15">
        <v>366.60599999999999</v>
      </c>
      <c r="AU15">
        <v>384.447</v>
      </c>
      <c r="AV15">
        <v>8413.7150000000001</v>
      </c>
      <c r="AW15">
        <v>8435.152</v>
      </c>
      <c r="AX15">
        <v>8792.6209999999992</v>
      </c>
      <c r="AY15">
        <v>531.02499999999998</v>
      </c>
      <c r="AZ15">
        <v>539.59</v>
      </c>
      <c r="BA15">
        <v>559.83000000000004</v>
      </c>
    </row>
    <row r="16" spans="1:53" x14ac:dyDescent="0.25">
      <c r="A16" t="s">
        <v>486</v>
      </c>
      <c r="B16" t="s">
        <v>487</v>
      </c>
      <c r="C16" t="s">
        <v>488</v>
      </c>
      <c r="D16">
        <v>776834</v>
      </c>
      <c r="E16">
        <v>337431</v>
      </c>
      <c r="F16">
        <v>439403</v>
      </c>
      <c r="G16">
        <f t="shared" si="1"/>
        <v>43.436693038667208</v>
      </c>
      <c r="H16">
        <f t="shared" si="2"/>
        <v>56.563306961332792</v>
      </c>
      <c r="I16">
        <v>1280.5035</v>
      </c>
      <c r="J16">
        <v>52915600</v>
      </c>
      <c r="K16">
        <v>1280.9970000000001</v>
      </c>
      <c r="L16">
        <v>7.2700000000000005E-5</v>
      </c>
      <c r="M16">
        <f t="shared" si="6"/>
        <v>41.308137333654962</v>
      </c>
      <c r="N16">
        <v>51498200</v>
      </c>
      <c r="O16">
        <v>1235.4169999999999</v>
      </c>
      <c r="P16">
        <v>2.05491E-4</v>
      </c>
      <c r="Q16">
        <f t="shared" si="7"/>
        <v>41.684872395312674</v>
      </c>
      <c r="R16">
        <v>53647296</v>
      </c>
      <c r="S16">
        <v>1180.001</v>
      </c>
      <c r="T16">
        <v>3.9293900000000003E-4</v>
      </c>
      <c r="U16">
        <f t="shared" si="8"/>
        <v>45.463771640871492</v>
      </c>
      <c r="V16">
        <v>628.17899999999997</v>
      </c>
      <c r="W16">
        <v>641.57600000000002</v>
      </c>
      <c r="X16">
        <v>36.021999999999998</v>
      </c>
      <c r="Y16">
        <v>1302.019</v>
      </c>
      <c r="Z16">
        <f t="shared" si="0"/>
        <v>27666.262934719078</v>
      </c>
      <c r="AA16">
        <v>18641.043000000001</v>
      </c>
      <c r="AB16">
        <v>1021.85</v>
      </c>
      <c r="AC16">
        <f t="shared" si="3"/>
        <v>18.24244556441748</v>
      </c>
      <c r="AD16">
        <f t="shared" si="4"/>
        <v>97.911860792797739</v>
      </c>
      <c r="AE16">
        <f t="shared" si="5"/>
        <v>48.246530964601895</v>
      </c>
      <c r="AF16">
        <v>1</v>
      </c>
      <c r="AG16">
        <v>9.0786699107867008</v>
      </c>
      <c r="AH16">
        <v>1.3096846108451903</v>
      </c>
      <c r="AI16">
        <v>1.9973999999999999E-2</v>
      </c>
      <c r="AJ16">
        <v>1303.6220000000001</v>
      </c>
      <c r="AK16">
        <v>1308.56</v>
      </c>
      <c r="AL16">
        <v>1313.422</v>
      </c>
      <c r="AM16">
        <v>37.131999999999998</v>
      </c>
      <c r="AN16">
        <v>37.107999999999997</v>
      </c>
      <c r="AO16">
        <v>38.895000000000003</v>
      </c>
      <c r="AP16">
        <v>614.01700000000005</v>
      </c>
      <c r="AQ16">
        <v>629.00199999999995</v>
      </c>
      <c r="AR16">
        <v>652.09699999999998</v>
      </c>
      <c r="AS16">
        <v>679.19200000000001</v>
      </c>
      <c r="AT16">
        <v>678.33600000000001</v>
      </c>
      <c r="AU16">
        <v>679.75</v>
      </c>
      <c r="AV16">
        <v>18964.650000000001</v>
      </c>
      <c r="AW16">
        <v>18805.671999999999</v>
      </c>
      <c r="AX16">
        <v>19691.625</v>
      </c>
      <c r="AY16">
        <v>1010.28</v>
      </c>
      <c r="AZ16">
        <v>1038.79</v>
      </c>
      <c r="BA16">
        <v>1081.3900000000001</v>
      </c>
    </row>
    <row r="17" spans="1:53" x14ac:dyDescent="0.25">
      <c r="A17" t="s">
        <v>489</v>
      </c>
      <c r="B17" t="s">
        <v>490</v>
      </c>
      <c r="C17" t="s">
        <v>491</v>
      </c>
      <c r="D17">
        <v>884317</v>
      </c>
      <c r="E17">
        <v>331366</v>
      </c>
      <c r="F17">
        <v>552951</v>
      </c>
      <c r="G17">
        <f t="shared" si="1"/>
        <v>37.471404485043259</v>
      </c>
      <c r="H17">
        <f t="shared" si="2"/>
        <v>62.528595514956741</v>
      </c>
      <c r="I17">
        <v>1549.3128333333334</v>
      </c>
      <c r="J17">
        <v>42555100</v>
      </c>
      <c r="K17">
        <v>1550.4090000000001</v>
      </c>
      <c r="L17">
        <v>5.3999999999999998E-5</v>
      </c>
      <c r="M17">
        <f t="shared" si="6"/>
        <v>27.447660585045622</v>
      </c>
      <c r="N17">
        <v>127867000</v>
      </c>
      <c r="O17">
        <v>1499.4929999999999</v>
      </c>
      <c r="P17">
        <v>4.75093E-4</v>
      </c>
      <c r="Q17">
        <f t="shared" si="7"/>
        <v>85.273489105984495</v>
      </c>
      <c r="R17">
        <v>189173248</v>
      </c>
      <c r="S17">
        <v>1460.787</v>
      </c>
      <c r="T17">
        <v>1.1815020000000001E-3</v>
      </c>
      <c r="U17">
        <f t="shared" si="8"/>
        <v>129.50091149496814</v>
      </c>
      <c r="V17">
        <v>715.32100000000003</v>
      </c>
      <c r="W17">
        <v>774.43700000000001</v>
      </c>
      <c r="X17">
        <v>37.180999999999997</v>
      </c>
      <c r="Y17">
        <v>1578.144</v>
      </c>
      <c r="Z17">
        <f t="shared" si="0"/>
        <v>23559.953971247236</v>
      </c>
      <c r="AA17">
        <v>19885.669000000002</v>
      </c>
      <c r="AB17">
        <v>1170.07</v>
      </c>
      <c r="AC17">
        <f t="shared" si="3"/>
        <v>16.995281478885882</v>
      </c>
      <c r="AD17">
        <f t="shared" si="4"/>
        <v>92.366583724692902</v>
      </c>
      <c r="AE17">
        <f t="shared" si="5"/>
        <v>45.326725571304017</v>
      </c>
      <c r="AF17">
        <v>1</v>
      </c>
      <c r="AG17">
        <v>9.0786699107867008</v>
      </c>
      <c r="AH17">
        <v>1.3096846108451903</v>
      </c>
      <c r="AI17">
        <v>1.9973999999999999E-2</v>
      </c>
      <c r="AJ17">
        <v>1580.2439999999999</v>
      </c>
      <c r="AK17">
        <v>1586.019</v>
      </c>
      <c r="AL17">
        <v>1591.0170000000001</v>
      </c>
      <c r="AM17">
        <v>37.896000000000001</v>
      </c>
      <c r="AN17">
        <v>38.302</v>
      </c>
      <c r="AO17">
        <v>39.960999999999999</v>
      </c>
      <c r="AP17">
        <v>700.02</v>
      </c>
      <c r="AQ17">
        <v>725.00199999999995</v>
      </c>
      <c r="AR17">
        <v>749.55899999999997</v>
      </c>
      <c r="AS17">
        <v>790.74400000000003</v>
      </c>
      <c r="AT17">
        <v>806.58399999999995</v>
      </c>
      <c r="AU17">
        <v>791.221</v>
      </c>
      <c r="AV17">
        <v>20572.510999999999</v>
      </c>
      <c r="AW17">
        <v>20699.719000000001</v>
      </c>
      <c r="AX17">
        <v>21579.787</v>
      </c>
      <c r="AY17">
        <v>1154.98</v>
      </c>
      <c r="AZ17">
        <v>1190.7</v>
      </c>
      <c r="BA17">
        <v>1239.5899999999999</v>
      </c>
    </row>
    <row r="18" spans="1:53" x14ac:dyDescent="0.25">
      <c r="A18" t="s">
        <v>492</v>
      </c>
      <c r="B18" t="s">
        <v>493</v>
      </c>
      <c r="C18" t="s">
        <v>494</v>
      </c>
      <c r="D18">
        <v>1301711</v>
      </c>
      <c r="E18">
        <v>538378</v>
      </c>
      <c r="F18">
        <v>763333</v>
      </c>
      <c r="G18">
        <f t="shared" si="1"/>
        <v>41.359257162304075</v>
      </c>
      <c r="H18">
        <f t="shared" si="2"/>
        <v>58.640742837695925</v>
      </c>
      <c r="I18">
        <v>2685.4969999999998</v>
      </c>
      <c r="J18">
        <v>107920000</v>
      </c>
      <c r="K18">
        <v>2690.848</v>
      </c>
      <c r="L18">
        <v>6.7299999999999996E-5</v>
      </c>
      <c r="M18">
        <f t="shared" si="6"/>
        <v>40.106315927172403</v>
      </c>
      <c r="N18">
        <v>530381000</v>
      </c>
      <c r="O18">
        <v>2581.1559999999999</v>
      </c>
      <c r="P18">
        <v>9.7740900000000005E-4</v>
      </c>
      <c r="Q18">
        <f t="shared" si="7"/>
        <v>205.48196234555371</v>
      </c>
      <c r="R18">
        <v>307239040</v>
      </c>
      <c r="S18">
        <v>2605.614</v>
      </c>
      <c r="T18">
        <v>9.3503599999999998E-4</v>
      </c>
      <c r="U18">
        <f t="shared" si="8"/>
        <v>117.91425744565389</v>
      </c>
      <c r="V18">
        <v>1088.0309999999999</v>
      </c>
      <c r="W18">
        <v>1248.1869999999999</v>
      </c>
      <c r="X18">
        <v>75.117999999999995</v>
      </c>
      <c r="Y18">
        <v>2762.3530000000001</v>
      </c>
      <c r="Z18">
        <f t="shared" si="0"/>
        <v>27193.483236936045</v>
      </c>
      <c r="AA18">
        <v>40046.673999999999</v>
      </c>
      <c r="AB18">
        <v>1755.15</v>
      </c>
      <c r="AC18">
        <f t="shared" si="3"/>
        <v>22.816667521294473</v>
      </c>
      <c r="AD18">
        <f t="shared" si="4"/>
        <v>87.16890978675471</v>
      </c>
      <c r="AE18">
        <f t="shared" si="5"/>
        <v>39.387833488334039</v>
      </c>
      <c r="AF18">
        <v>1</v>
      </c>
      <c r="AG18">
        <v>8.2882042967166605</v>
      </c>
      <c r="AH18">
        <v>1.4551447285020074</v>
      </c>
      <c r="AI18">
        <v>3.4436000000000001E-2</v>
      </c>
      <c r="AJ18">
        <v>2760.25</v>
      </c>
      <c r="AK18">
        <v>2781.7660000000001</v>
      </c>
      <c r="AL18">
        <v>2800.5529999999999</v>
      </c>
      <c r="AM18">
        <v>74.64</v>
      </c>
      <c r="AN18">
        <v>76.965999999999994</v>
      </c>
      <c r="AO18">
        <v>79.680000000000007</v>
      </c>
      <c r="AP18">
        <v>1079.0309999999999</v>
      </c>
      <c r="AQ18">
        <v>1093.0029999999999</v>
      </c>
      <c r="AR18">
        <v>1119.9970000000001</v>
      </c>
      <c r="AS18">
        <v>1294.924</v>
      </c>
      <c r="AT18">
        <v>1308.0409999999999</v>
      </c>
      <c r="AU18">
        <v>1301.1579999999999</v>
      </c>
      <c r="AV18">
        <v>40822.707000000002</v>
      </c>
      <c r="AW18">
        <v>42168.483999999997</v>
      </c>
      <c r="AX18">
        <v>43526.41</v>
      </c>
      <c r="AY18">
        <v>1755.72</v>
      </c>
      <c r="AZ18">
        <v>1800.08</v>
      </c>
      <c r="BA18">
        <v>1862.44</v>
      </c>
    </row>
    <row r="19" spans="1:53" x14ac:dyDescent="0.25">
      <c r="A19" t="s">
        <v>495</v>
      </c>
      <c r="B19" t="s">
        <v>496</v>
      </c>
      <c r="C19" t="s">
        <v>497</v>
      </c>
      <c r="D19">
        <v>1353797</v>
      </c>
      <c r="E19">
        <v>603128</v>
      </c>
      <c r="F19">
        <v>750669</v>
      </c>
      <c r="G19">
        <f t="shared" si="1"/>
        <v>44.55084477214826</v>
      </c>
      <c r="H19">
        <f t="shared" si="2"/>
        <v>55.44915522785174</v>
      </c>
      <c r="I19">
        <v>2348.2156666666665</v>
      </c>
      <c r="J19">
        <v>22090000</v>
      </c>
      <c r="K19">
        <v>2354.3229999999999</v>
      </c>
      <c r="L19">
        <v>1.56E-5</v>
      </c>
      <c r="M19">
        <f t="shared" si="6"/>
        <v>9.38273975151243</v>
      </c>
      <c r="N19">
        <v>87184600</v>
      </c>
      <c r="O19">
        <v>2216.6819999999998</v>
      </c>
      <c r="P19">
        <v>1.7813200000000001E-4</v>
      </c>
      <c r="Q19">
        <f t="shared" si="7"/>
        <v>39.33112643130589</v>
      </c>
      <c r="R19">
        <v>111334768</v>
      </c>
      <c r="S19">
        <v>2084.0120000000002</v>
      </c>
      <c r="T19">
        <v>4.2223299999999999E-4</v>
      </c>
      <c r="U19">
        <f t="shared" si="8"/>
        <v>53.423285470525116</v>
      </c>
      <c r="V19">
        <v>1186.75</v>
      </c>
      <c r="W19">
        <v>1241.335</v>
      </c>
      <c r="X19">
        <v>71.319999999999993</v>
      </c>
      <c r="Y19">
        <v>2412.078</v>
      </c>
      <c r="Z19">
        <f t="shared" si="0"/>
        <v>29567.866379113777</v>
      </c>
      <c r="AA19">
        <v>36647.870000000003</v>
      </c>
      <c r="AB19">
        <v>1934.01</v>
      </c>
      <c r="AC19">
        <f t="shared" si="3"/>
        <v>18.949162620668975</v>
      </c>
      <c r="AD19">
        <f t="shared" si="4"/>
        <v>95.602718041463419</v>
      </c>
      <c r="AE19">
        <f t="shared" si="5"/>
        <v>49.200316076014126</v>
      </c>
      <c r="AF19">
        <v>1</v>
      </c>
      <c r="AG19">
        <v>5.6146397037880948</v>
      </c>
      <c r="AH19">
        <v>1.5225607404550714</v>
      </c>
      <c r="AI19">
        <v>3.5532000000000001E-2</v>
      </c>
      <c r="AJ19">
        <v>2412.3560000000002</v>
      </c>
      <c r="AK19">
        <v>2427.0770000000002</v>
      </c>
      <c r="AL19">
        <v>2443.0709999999999</v>
      </c>
      <c r="AM19">
        <v>72.861000000000004</v>
      </c>
      <c r="AN19">
        <v>73.56</v>
      </c>
      <c r="AO19">
        <v>77.177999999999997</v>
      </c>
      <c r="AP19">
        <v>1154.0329999999999</v>
      </c>
      <c r="AQ19">
        <v>1167.0039999999999</v>
      </c>
      <c r="AR19">
        <v>1214.0440000000001</v>
      </c>
      <c r="AS19">
        <v>1239.588</v>
      </c>
      <c r="AT19">
        <v>1239.299</v>
      </c>
      <c r="AU19">
        <v>1281.2560000000001</v>
      </c>
      <c r="AV19">
        <v>36099.527999999998</v>
      </c>
      <c r="AW19">
        <v>36595.671999999999</v>
      </c>
      <c r="AX19">
        <v>38434.862000000001</v>
      </c>
      <c r="AY19">
        <v>1892.54</v>
      </c>
      <c r="AZ19">
        <v>1956.28</v>
      </c>
      <c r="BA19">
        <v>2020.12</v>
      </c>
    </row>
    <row r="20" spans="1:53" x14ac:dyDescent="0.25">
      <c r="A20" t="s">
        <v>498</v>
      </c>
      <c r="B20" t="s">
        <v>499</v>
      </c>
      <c r="C20" t="s">
        <v>500</v>
      </c>
      <c r="D20">
        <v>975904</v>
      </c>
      <c r="E20">
        <v>469117</v>
      </c>
      <c r="F20">
        <v>506787</v>
      </c>
      <c r="G20">
        <f t="shared" si="1"/>
        <v>48.069994589631762</v>
      </c>
      <c r="H20">
        <f t="shared" si="2"/>
        <v>51.930005410368231</v>
      </c>
      <c r="I20">
        <v>1697.925</v>
      </c>
      <c r="J20">
        <v>22090000</v>
      </c>
      <c r="K20">
        <v>1702.8019999999999</v>
      </c>
      <c r="L20">
        <v>1.8300000000000001E-5</v>
      </c>
      <c r="M20">
        <f t="shared" si="6"/>
        <v>12.97273552650279</v>
      </c>
      <c r="N20">
        <v>29118500</v>
      </c>
      <c r="O20">
        <v>1615.836</v>
      </c>
      <c r="P20">
        <v>7.0199999999999999E-5</v>
      </c>
      <c r="Q20">
        <f t="shared" si="7"/>
        <v>18.020702596055539</v>
      </c>
      <c r="R20">
        <v>49642468</v>
      </c>
      <c r="S20">
        <v>1534.1310000000001</v>
      </c>
      <c r="T20">
        <v>2.1474299999999999E-4</v>
      </c>
      <c r="U20">
        <f t="shared" si="8"/>
        <v>32.358689055888966</v>
      </c>
      <c r="V20">
        <v>883.86099999999999</v>
      </c>
      <c r="W20">
        <v>912.20100000000002</v>
      </c>
      <c r="X20">
        <v>58.692</v>
      </c>
      <c r="Y20">
        <v>1755.1289999999999</v>
      </c>
      <c r="Z20">
        <f t="shared" si="0"/>
        <v>33440.27703946548</v>
      </c>
      <c r="AA20">
        <v>31865.826000000001</v>
      </c>
      <c r="AB20">
        <v>1476.31</v>
      </c>
      <c r="AC20">
        <f t="shared" si="3"/>
        <v>21.584779619456619</v>
      </c>
      <c r="AD20">
        <f t="shared" si="4"/>
        <v>96.893228575719604</v>
      </c>
      <c r="AE20">
        <f t="shared" si="5"/>
        <v>50.358748559222711</v>
      </c>
      <c r="AF20">
        <v>1</v>
      </c>
      <c r="AG20">
        <v>5.6146397037880948</v>
      </c>
      <c r="AH20">
        <v>1.5225607404550714</v>
      </c>
      <c r="AI20">
        <v>3.5532000000000001E-2</v>
      </c>
      <c r="AJ20">
        <v>1751.316</v>
      </c>
      <c r="AK20">
        <v>1769.9</v>
      </c>
      <c r="AL20">
        <v>1788.0540000000001</v>
      </c>
      <c r="AM20">
        <v>58.831000000000003</v>
      </c>
      <c r="AN20">
        <v>60.344000000000001</v>
      </c>
      <c r="AO20">
        <v>63.091000000000001</v>
      </c>
      <c r="AP20">
        <v>909.02599999999995</v>
      </c>
      <c r="AQ20">
        <v>884.00300000000004</v>
      </c>
      <c r="AR20">
        <v>913.09500000000003</v>
      </c>
      <c r="AS20">
        <v>926.67200000000003</v>
      </c>
      <c r="AT20">
        <v>939.77800000000002</v>
      </c>
      <c r="AU20">
        <v>954.15099999999995</v>
      </c>
      <c r="AV20">
        <v>28305.642</v>
      </c>
      <c r="AW20">
        <v>28859.085999999999</v>
      </c>
      <c r="AX20">
        <v>30180.616999999998</v>
      </c>
      <c r="AY20">
        <v>1528.01</v>
      </c>
      <c r="AZ20">
        <v>1510.15</v>
      </c>
      <c r="BA20">
        <v>1565.26</v>
      </c>
    </row>
    <row r="21" spans="1:53" x14ac:dyDescent="0.25">
      <c r="A21" t="s">
        <v>501</v>
      </c>
      <c r="B21" t="s">
        <v>502</v>
      </c>
      <c r="C21" t="s">
        <v>503</v>
      </c>
      <c r="D21">
        <v>999282</v>
      </c>
      <c r="E21">
        <v>376371</v>
      </c>
      <c r="F21">
        <v>622911</v>
      </c>
      <c r="G21">
        <f t="shared" si="1"/>
        <v>37.664142854569583</v>
      </c>
      <c r="H21">
        <f t="shared" si="2"/>
        <v>62.335857145430417</v>
      </c>
      <c r="I21">
        <v>1700.9758333333336</v>
      </c>
      <c r="J21">
        <v>22090000</v>
      </c>
      <c r="K21">
        <v>1703.4970000000001</v>
      </c>
      <c r="L21">
        <v>2.34E-5</v>
      </c>
      <c r="M21">
        <f t="shared" si="6"/>
        <v>12.967442854316738</v>
      </c>
      <c r="N21">
        <v>20601800</v>
      </c>
      <c r="O21">
        <v>1631.211</v>
      </c>
      <c r="P21">
        <v>6.3E-5</v>
      </c>
      <c r="Q21">
        <f t="shared" si="7"/>
        <v>12.629757891529668</v>
      </c>
      <c r="R21">
        <v>50025948</v>
      </c>
      <c r="S21">
        <v>1556.913</v>
      </c>
      <c r="T21">
        <v>2.80201E-4</v>
      </c>
      <c r="U21">
        <f t="shared" si="8"/>
        <v>32.131498677190052</v>
      </c>
      <c r="V21">
        <v>864.20299999999997</v>
      </c>
      <c r="W21">
        <v>911.91600000000005</v>
      </c>
      <c r="X21">
        <v>46.468000000000004</v>
      </c>
      <c r="Y21">
        <v>1741.1279999999999</v>
      </c>
      <c r="Z21">
        <f t="shared" si="0"/>
        <v>26688.445651324888</v>
      </c>
      <c r="AA21">
        <v>24214.535</v>
      </c>
      <c r="AB21">
        <v>1420.07</v>
      </c>
      <c r="AC21">
        <f t="shared" si="3"/>
        <v>17.051648862380024</v>
      </c>
      <c r="AD21">
        <f t="shared" si="4"/>
        <v>94.767829493067339</v>
      </c>
      <c r="AE21">
        <f t="shared" si="5"/>
        <v>49.634662127080837</v>
      </c>
      <c r="AF21">
        <v>1</v>
      </c>
      <c r="AG21">
        <v>5.6146397037880948</v>
      </c>
      <c r="AH21">
        <v>1.5225607404550714</v>
      </c>
      <c r="AI21">
        <v>3.5532000000000001E-2</v>
      </c>
      <c r="AJ21">
        <v>1740.778</v>
      </c>
      <c r="AK21">
        <v>1752.489</v>
      </c>
      <c r="AL21">
        <v>1764.732</v>
      </c>
      <c r="AM21">
        <v>45.616</v>
      </c>
      <c r="AN21">
        <v>46.295999999999999</v>
      </c>
      <c r="AO21">
        <v>48.466000000000001</v>
      </c>
      <c r="AP21">
        <v>840.024</v>
      </c>
      <c r="AQ21">
        <v>863.00300000000004</v>
      </c>
      <c r="AR21">
        <v>894.95699999999999</v>
      </c>
      <c r="AS21">
        <v>888.95500000000004</v>
      </c>
      <c r="AT21">
        <v>896.55899999999997</v>
      </c>
      <c r="AU21">
        <v>865.23099999999999</v>
      </c>
      <c r="AV21">
        <v>22510.133000000002</v>
      </c>
      <c r="AW21">
        <v>22790.587</v>
      </c>
      <c r="AX21">
        <v>23904.102999999999</v>
      </c>
      <c r="AY21">
        <v>1389.06</v>
      </c>
      <c r="AZ21">
        <v>1438.8</v>
      </c>
      <c r="BA21">
        <v>1497.35</v>
      </c>
    </row>
    <row r="22" spans="1:53" x14ac:dyDescent="0.25">
      <c r="A22" t="s">
        <v>504</v>
      </c>
      <c r="B22" t="s">
        <v>505</v>
      </c>
      <c r="C22" t="s">
        <v>506</v>
      </c>
      <c r="D22">
        <v>1393138</v>
      </c>
      <c r="E22">
        <v>1001767</v>
      </c>
      <c r="F22">
        <v>391371</v>
      </c>
      <c r="G22">
        <f t="shared" si="1"/>
        <v>71.907233884941775</v>
      </c>
      <c r="H22">
        <f t="shared" si="2"/>
        <v>28.092766115058236</v>
      </c>
      <c r="I22">
        <v>3139.9446666666663</v>
      </c>
      <c r="J22">
        <v>56614200</v>
      </c>
      <c r="K22">
        <v>3158.2089999999998</v>
      </c>
      <c r="L22">
        <v>9.6700000000000006E-6</v>
      </c>
      <c r="M22">
        <f t="shared" si="6"/>
        <v>17.926046059649629</v>
      </c>
      <c r="N22">
        <v>8624660</v>
      </c>
      <c r="O22">
        <v>2896.55</v>
      </c>
      <c r="P22">
        <v>4.2300000000000002E-6</v>
      </c>
      <c r="Q22">
        <f t="shared" si="7"/>
        <v>2.9775629628350968</v>
      </c>
      <c r="R22">
        <v>203790560</v>
      </c>
      <c r="S22">
        <v>2611.8090000000002</v>
      </c>
      <c r="T22">
        <v>2.09927E-4</v>
      </c>
      <c r="U22">
        <f t="shared" si="8"/>
        <v>78.026593828262321</v>
      </c>
      <c r="V22">
        <v>1566.894</v>
      </c>
      <c r="W22">
        <v>1753.306</v>
      </c>
      <c r="X22">
        <v>311.029</v>
      </c>
      <c r="Y22">
        <v>3287.0819999999999</v>
      </c>
      <c r="Z22">
        <f t="shared" si="0"/>
        <v>94621.612725207349</v>
      </c>
      <c r="AA22">
        <v>151176.47200000001</v>
      </c>
      <c r="AB22">
        <v>2776.91</v>
      </c>
      <c r="AC22">
        <f t="shared" si="3"/>
        <v>54.440537143803731</v>
      </c>
      <c r="AD22">
        <f t="shared" si="4"/>
        <v>89.367971135671695</v>
      </c>
      <c r="AE22">
        <f t="shared" si="5"/>
        <v>47.668235839568347</v>
      </c>
      <c r="AF22">
        <v>1</v>
      </c>
      <c r="AG22">
        <v>1.7205486644352561</v>
      </c>
      <c r="AH22">
        <v>0.89832596405552256</v>
      </c>
      <c r="AI22">
        <v>8.1673999999999997E-2</v>
      </c>
      <c r="AJ22">
        <v>3274.0210000000002</v>
      </c>
      <c r="AK22">
        <v>3320.817</v>
      </c>
      <c r="AL22">
        <v>3365.3879999999999</v>
      </c>
      <c r="AM22">
        <v>321.25700000000001</v>
      </c>
      <c r="AN22">
        <v>328.06</v>
      </c>
      <c r="AO22">
        <v>325.76499999999999</v>
      </c>
      <c r="AP22">
        <v>1620.952</v>
      </c>
      <c r="AQ22">
        <v>1701.4449999999999</v>
      </c>
      <c r="AR22">
        <v>1677.501</v>
      </c>
      <c r="AS22">
        <v>1789.4259999999999</v>
      </c>
      <c r="AT22">
        <v>1849.5139999999999</v>
      </c>
      <c r="AU22">
        <v>1901.9849999999999</v>
      </c>
      <c r="AV22">
        <v>158002.35399999999</v>
      </c>
      <c r="AW22">
        <v>160067.46599999999</v>
      </c>
      <c r="AX22">
        <v>156889.829</v>
      </c>
      <c r="AY22">
        <v>2872.98</v>
      </c>
      <c r="AZ22">
        <v>2997.5</v>
      </c>
      <c r="BA22">
        <v>2975.64</v>
      </c>
    </row>
    <row r="23" spans="1:53" x14ac:dyDescent="0.25">
      <c r="A23" t="s">
        <v>507</v>
      </c>
      <c r="B23" t="s">
        <v>508</v>
      </c>
      <c r="C23" t="s">
        <v>509</v>
      </c>
      <c r="D23">
        <v>2383613</v>
      </c>
      <c r="E23">
        <v>1261752</v>
      </c>
      <c r="F23">
        <v>1121861</v>
      </c>
      <c r="G23">
        <f t="shared" si="1"/>
        <v>52.934431889740488</v>
      </c>
      <c r="H23">
        <f t="shared" si="2"/>
        <v>47.065568110259512</v>
      </c>
      <c r="I23">
        <v>4816.9214999999995</v>
      </c>
      <c r="J23">
        <v>37288300</v>
      </c>
      <c r="K23">
        <v>4845.0410000000002</v>
      </c>
      <c r="L23">
        <v>1.2999999999999999E-5</v>
      </c>
      <c r="M23">
        <f t="shared" si="6"/>
        <v>7.6961784224323386</v>
      </c>
      <c r="N23">
        <v>212953000</v>
      </c>
      <c r="O23">
        <v>4491.8890000000001</v>
      </c>
      <c r="P23">
        <v>2.1819600000000001E-4</v>
      </c>
      <c r="Q23">
        <f t="shared" si="7"/>
        <v>47.408339787559306</v>
      </c>
      <c r="R23">
        <v>138177520</v>
      </c>
      <c r="S23">
        <v>4259.1540000000005</v>
      </c>
      <c r="T23">
        <v>2.4356700000000001E-4</v>
      </c>
      <c r="U23">
        <f t="shared" si="8"/>
        <v>32.442480361123351</v>
      </c>
      <c r="V23">
        <v>2323.3490000000002</v>
      </c>
      <c r="W23">
        <v>2558.9189999999999</v>
      </c>
      <c r="X23">
        <v>138.96899999999999</v>
      </c>
      <c r="Y23">
        <v>5023.5309999999999</v>
      </c>
      <c r="Z23">
        <f t="shared" si="0"/>
        <v>27663.609520872869</v>
      </c>
      <c r="AA23">
        <v>72216.001000000004</v>
      </c>
      <c r="AB23">
        <v>3907.45</v>
      </c>
      <c r="AC23">
        <f t="shared" si="3"/>
        <v>18.481618702734522</v>
      </c>
      <c r="AD23">
        <f t="shared" si="4"/>
        <v>90.794159565035088</v>
      </c>
      <c r="AE23">
        <f t="shared" si="5"/>
        <v>46.249321443422964</v>
      </c>
      <c r="AF23">
        <v>1</v>
      </c>
      <c r="AG23">
        <v>2.1374067495559501</v>
      </c>
      <c r="AH23">
        <v>1.2198159073002941</v>
      </c>
      <c r="AI23">
        <v>6.3478000000000007E-2</v>
      </c>
      <c r="AJ23">
        <v>5010.2110000000002</v>
      </c>
      <c r="AK23">
        <v>5068.4250000000002</v>
      </c>
      <c r="AL23">
        <v>5133.7569999999996</v>
      </c>
      <c r="AM23">
        <v>135.875</v>
      </c>
      <c r="AN23">
        <v>139.761</v>
      </c>
      <c r="AO23">
        <v>137.84899999999999</v>
      </c>
      <c r="AP23">
        <v>2399.5889999999999</v>
      </c>
      <c r="AQ23">
        <v>2505.4160000000002</v>
      </c>
      <c r="AR23">
        <v>2461.8850000000002</v>
      </c>
      <c r="AS23">
        <v>2566.6999999999998</v>
      </c>
      <c r="AT23">
        <v>2644.7130000000002</v>
      </c>
      <c r="AU23">
        <v>2683.01</v>
      </c>
      <c r="AV23">
        <v>70262.66</v>
      </c>
      <c r="AW23">
        <v>71653.25</v>
      </c>
      <c r="AX23">
        <v>70469.100999999995</v>
      </c>
      <c r="AY23">
        <v>4081.56</v>
      </c>
      <c r="AZ23">
        <v>4237.99</v>
      </c>
      <c r="BA23">
        <v>4194.3100000000004</v>
      </c>
    </row>
    <row r="24" spans="1:53" x14ac:dyDescent="0.25">
      <c r="A24" t="s">
        <v>510</v>
      </c>
      <c r="B24" t="s">
        <v>511</v>
      </c>
      <c r="C24" t="s">
        <v>512</v>
      </c>
      <c r="D24">
        <v>1276784</v>
      </c>
      <c r="E24">
        <v>678726</v>
      </c>
      <c r="F24">
        <v>598058</v>
      </c>
      <c r="G24">
        <f t="shared" si="1"/>
        <v>53.159030814922495</v>
      </c>
      <c r="H24">
        <f t="shared" si="2"/>
        <v>46.840969185077505</v>
      </c>
      <c r="I24">
        <v>2229.4645</v>
      </c>
      <c r="J24">
        <v>3196250</v>
      </c>
      <c r="K24">
        <v>2235.6849999999999</v>
      </c>
      <c r="L24">
        <v>1.6700000000000001E-6</v>
      </c>
      <c r="M24">
        <f t="shared" si="6"/>
        <v>1.4296513149213776</v>
      </c>
      <c r="N24">
        <v>0</v>
      </c>
      <c r="O24">
        <v>2112.0100000000002</v>
      </c>
      <c r="P24">
        <v>0</v>
      </c>
      <c r="Q24">
        <f t="shared" si="7"/>
        <v>0</v>
      </c>
      <c r="R24">
        <v>65448764</v>
      </c>
      <c r="S24">
        <v>2001.1010000000001</v>
      </c>
      <c r="T24">
        <v>1.9118600000000001E-4</v>
      </c>
      <c r="U24">
        <f t="shared" si="8"/>
        <v>32.70637713938477</v>
      </c>
      <c r="V24">
        <v>1191.3810000000001</v>
      </c>
      <c r="W24">
        <v>1241.403</v>
      </c>
      <c r="X24">
        <v>99.281000000000006</v>
      </c>
      <c r="Y24">
        <v>2295.8690000000001</v>
      </c>
      <c r="Z24">
        <f t="shared" si="0"/>
        <v>43243.320938607554</v>
      </c>
      <c r="AA24">
        <v>53476.485999999997</v>
      </c>
      <c r="AB24">
        <v>1989.24</v>
      </c>
      <c r="AC24">
        <f t="shared" si="3"/>
        <v>26.88287285596509</v>
      </c>
      <c r="AD24">
        <f t="shared" si="4"/>
        <v>95.970526895778406</v>
      </c>
      <c r="AE24">
        <f t="shared" si="5"/>
        <v>51.892377134758128</v>
      </c>
      <c r="AF24">
        <v>1</v>
      </c>
      <c r="AG24">
        <v>4.9996692027786969</v>
      </c>
      <c r="AH24">
        <v>1.3979495684293843</v>
      </c>
      <c r="AI24">
        <v>3.7088999999999997E-2</v>
      </c>
      <c r="AJ24">
        <v>2292.9929999999999</v>
      </c>
      <c r="AK24">
        <v>2313.2020000000002</v>
      </c>
      <c r="AL24">
        <v>2331.181</v>
      </c>
      <c r="AM24">
        <v>105.178</v>
      </c>
      <c r="AN24">
        <v>106.639</v>
      </c>
      <c r="AO24">
        <v>112.559</v>
      </c>
      <c r="AP24">
        <v>1159.7560000000001</v>
      </c>
      <c r="AQ24">
        <v>1180.7270000000001</v>
      </c>
      <c r="AR24">
        <v>1226.049</v>
      </c>
      <c r="AS24">
        <v>1244.6079999999999</v>
      </c>
      <c r="AT24">
        <v>1253.037</v>
      </c>
      <c r="AU24">
        <v>1268.425</v>
      </c>
      <c r="AV24">
        <v>51004.213000000003</v>
      </c>
      <c r="AW24">
        <v>51410.341</v>
      </c>
      <c r="AX24">
        <v>54067.260999999999</v>
      </c>
      <c r="AY24">
        <v>1957.26</v>
      </c>
      <c r="AZ24">
        <v>2017.96</v>
      </c>
      <c r="BA24">
        <v>2104.2399999999998</v>
      </c>
    </row>
    <row r="25" spans="1:53" x14ac:dyDescent="0.25">
      <c r="A25" t="s">
        <v>513</v>
      </c>
      <c r="B25" t="s">
        <v>514</v>
      </c>
      <c r="C25" t="s">
        <v>515</v>
      </c>
      <c r="D25">
        <v>1618792</v>
      </c>
      <c r="E25">
        <v>820922</v>
      </c>
      <c r="F25">
        <v>797870</v>
      </c>
      <c r="G25">
        <f t="shared" si="1"/>
        <v>50.712012414195272</v>
      </c>
      <c r="H25">
        <f t="shared" si="2"/>
        <v>49.287987585804721</v>
      </c>
      <c r="I25">
        <v>2693.2731666666664</v>
      </c>
      <c r="J25">
        <v>3196250</v>
      </c>
      <c r="K25">
        <v>2699.328</v>
      </c>
      <c r="L25">
        <v>1.7400000000000001E-6</v>
      </c>
      <c r="M25">
        <f t="shared" si="6"/>
        <v>1.1840910033904737</v>
      </c>
      <c r="N25">
        <v>12854400</v>
      </c>
      <c r="O25">
        <v>2570.6729999999998</v>
      </c>
      <c r="P25">
        <v>2.05E-5</v>
      </c>
      <c r="Q25">
        <f t="shared" si="7"/>
        <v>5.0004026183026777</v>
      </c>
      <c r="R25">
        <v>80194296</v>
      </c>
      <c r="S25">
        <v>2459.4569999999999</v>
      </c>
      <c r="T25">
        <v>2.3284999999999999E-4</v>
      </c>
      <c r="U25">
        <f t="shared" si="8"/>
        <v>32.606504606504608</v>
      </c>
      <c r="V25">
        <v>1359.6769999999999</v>
      </c>
      <c r="W25">
        <v>1407.1610000000001</v>
      </c>
      <c r="X25">
        <v>91.82</v>
      </c>
      <c r="Y25">
        <v>2765.7040000000002</v>
      </c>
      <c r="Z25">
        <f t="shared" si="0"/>
        <v>33199.503634517649</v>
      </c>
      <c r="AA25">
        <v>46211.006999999998</v>
      </c>
      <c r="AB25">
        <v>2233.3200000000002</v>
      </c>
      <c r="AC25">
        <f t="shared" si="3"/>
        <v>20.691619203696735</v>
      </c>
      <c r="AD25">
        <f t="shared" si="4"/>
        <v>96.625546046259089</v>
      </c>
      <c r="AE25">
        <f t="shared" si="5"/>
        <v>49.162057834099379</v>
      </c>
      <c r="AF25">
        <v>1</v>
      </c>
      <c r="AG25">
        <v>4.9996692027786969</v>
      </c>
      <c r="AH25">
        <v>1.3979495684293843</v>
      </c>
      <c r="AI25">
        <v>3.7088999999999997E-2</v>
      </c>
      <c r="AJ25">
        <v>2764.2170000000001</v>
      </c>
      <c r="AK25">
        <v>2784.614</v>
      </c>
      <c r="AL25">
        <v>2804.1779999999999</v>
      </c>
      <c r="AM25">
        <v>95.766999999999996</v>
      </c>
      <c r="AN25">
        <v>96.605000000000004</v>
      </c>
      <c r="AO25">
        <v>101.187</v>
      </c>
      <c r="AP25">
        <v>1323.721</v>
      </c>
      <c r="AQ25">
        <v>1348.6880000000001</v>
      </c>
      <c r="AR25">
        <v>1402.193</v>
      </c>
      <c r="AS25">
        <v>1413.529</v>
      </c>
      <c r="AT25">
        <v>1442.1559999999999</v>
      </c>
      <c r="AU25">
        <v>1431.7270000000001</v>
      </c>
      <c r="AV25">
        <v>46157.06</v>
      </c>
      <c r="AW25">
        <v>45835.095000000001</v>
      </c>
      <c r="AX25">
        <v>47875.451999999997</v>
      </c>
      <c r="AY25">
        <v>2191.59</v>
      </c>
      <c r="AZ25">
        <v>2243.38</v>
      </c>
      <c r="BA25">
        <v>2329.5500000000002</v>
      </c>
    </row>
    <row r="26" spans="1:53" x14ac:dyDescent="0.25">
      <c r="A26" t="s">
        <v>516</v>
      </c>
      <c r="B26" t="s">
        <v>517</v>
      </c>
      <c r="C26" t="s">
        <v>518</v>
      </c>
      <c r="D26">
        <v>1090920</v>
      </c>
      <c r="E26">
        <v>495480</v>
      </c>
      <c r="F26">
        <v>595440</v>
      </c>
      <c r="G26">
        <f t="shared" si="1"/>
        <v>45.418545814541858</v>
      </c>
      <c r="H26">
        <f t="shared" si="2"/>
        <v>54.581454185458142</v>
      </c>
      <c r="I26">
        <v>1867.5614999999998</v>
      </c>
      <c r="J26">
        <v>3196250</v>
      </c>
      <c r="K26">
        <v>1870.8409999999999</v>
      </c>
      <c r="L26">
        <v>2.6400000000000001E-6</v>
      </c>
      <c r="M26">
        <f t="shared" si="6"/>
        <v>1.7084562504242744</v>
      </c>
      <c r="N26">
        <v>0</v>
      </c>
      <c r="O26">
        <v>1795.018</v>
      </c>
      <c r="P26">
        <v>0</v>
      </c>
      <c r="Q26">
        <f t="shared" si="7"/>
        <v>0</v>
      </c>
      <c r="R26">
        <v>55082356</v>
      </c>
      <c r="S26">
        <v>1717.3130000000001</v>
      </c>
      <c r="T26">
        <v>2.5081399999999997E-4</v>
      </c>
      <c r="U26">
        <f t="shared" si="8"/>
        <v>32.07473302770083</v>
      </c>
      <c r="V26">
        <v>948.25099999999998</v>
      </c>
      <c r="W26">
        <v>974.94100000000003</v>
      </c>
      <c r="X26">
        <v>62.235999999999997</v>
      </c>
      <c r="Y26">
        <v>1914.6410000000001</v>
      </c>
      <c r="Z26">
        <f t="shared" si="0"/>
        <v>32505.310395003551</v>
      </c>
      <c r="AA26">
        <v>33765.834999999999</v>
      </c>
      <c r="AB26">
        <v>1544.67</v>
      </c>
      <c r="AC26">
        <f t="shared" si="3"/>
        <v>21.859578421280919</v>
      </c>
      <c r="AD26">
        <f t="shared" si="4"/>
        <v>97.262398442572419</v>
      </c>
      <c r="AE26">
        <f t="shared" si="5"/>
        <v>49.52630806506285</v>
      </c>
      <c r="AF26">
        <v>1</v>
      </c>
      <c r="AG26">
        <v>4.9996692027786969</v>
      </c>
      <c r="AH26">
        <v>1.3979495684293843</v>
      </c>
      <c r="AI26">
        <v>3.7088999999999997E-2</v>
      </c>
      <c r="AJ26">
        <v>1914.8009999999999</v>
      </c>
      <c r="AK26">
        <v>1926.4739999999999</v>
      </c>
      <c r="AL26">
        <v>1938.2439999999999</v>
      </c>
      <c r="AM26">
        <v>63.548999999999999</v>
      </c>
      <c r="AN26">
        <v>64.498000000000005</v>
      </c>
      <c r="AO26">
        <v>67.388999999999996</v>
      </c>
      <c r="AP26">
        <v>927.80499999999995</v>
      </c>
      <c r="AQ26">
        <v>934.78399999999999</v>
      </c>
      <c r="AR26">
        <v>964.63099999999997</v>
      </c>
      <c r="AS26">
        <v>974.91300000000001</v>
      </c>
      <c r="AT26">
        <v>999.04</v>
      </c>
      <c r="AU26">
        <v>1020.514</v>
      </c>
      <c r="AV26">
        <v>32596.184000000001</v>
      </c>
      <c r="AW26">
        <v>32664.203000000001</v>
      </c>
      <c r="AX26">
        <v>34130.088000000003</v>
      </c>
      <c r="AY26">
        <v>1527.62</v>
      </c>
      <c r="AZ26">
        <v>1559.17</v>
      </c>
      <c r="BA26">
        <v>1615.84</v>
      </c>
    </row>
    <row r="27" spans="1:53" x14ac:dyDescent="0.25">
      <c r="A27" t="s">
        <v>519</v>
      </c>
      <c r="B27" t="s">
        <v>520</v>
      </c>
      <c r="C27" t="s">
        <v>521</v>
      </c>
      <c r="D27">
        <v>973187</v>
      </c>
      <c r="E27">
        <v>396590</v>
      </c>
      <c r="F27">
        <v>576597</v>
      </c>
      <c r="G27">
        <f t="shared" si="1"/>
        <v>40.751674652456309</v>
      </c>
      <c r="H27">
        <f t="shared" si="2"/>
        <v>59.248325347543684</v>
      </c>
      <c r="I27">
        <v>1695.509</v>
      </c>
      <c r="J27">
        <v>3196250</v>
      </c>
      <c r="K27">
        <v>1700.3230000000001</v>
      </c>
      <c r="L27">
        <v>3.41E-6</v>
      </c>
      <c r="M27">
        <f t="shared" si="6"/>
        <v>1.8797898987427681</v>
      </c>
      <c r="N27">
        <v>28206600</v>
      </c>
      <c r="O27">
        <v>1598.134</v>
      </c>
      <c r="P27">
        <v>8.8200000000000003E-5</v>
      </c>
      <c r="Q27">
        <f t="shared" si="7"/>
        <v>17.649708973089865</v>
      </c>
      <c r="R27">
        <v>67872368</v>
      </c>
      <c r="S27">
        <v>1531.0530000000001</v>
      </c>
      <c r="T27">
        <v>3.7520400000000002E-4</v>
      </c>
      <c r="U27">
        <f t="shared" si="8"/>
        <v>44.330515011563932</v>
      </c>
      <c r="V27">
        <v>790.39</v>
      </c>
      <c r="W27">
        <v>842.95699999999999</v>
      </c>
      <c r="X27">
        <v>46.314</v>
      </c>
      <c r="Y27">
        <v>1748.4290000000001</v>
      </c>
      <c r="Z27">
        <f t="shared" si="0"/>
        <v>26488.922341141675</v>
      </c>
      <c r="AA27">
        <v>24941.087</v>
      </c>
      <c r="AB27">
        <v>1312.55</v>
      </c>
      <c r="AC27">
        <f t="shared" si="3"/>
        <v>19.002009066321282</v>
      </c>
      <c r="AD27">
        <f t="shared" si="4"/>
        <v>93.763976098424948</v>
      </c>
      <c r="AE27">
        <f t="shared" si="5"/>
        <v>45.205724681985934</v>
      </c>
      <c r="AF27">
        <v>1</v>
      </c>
      <c r="AG27">
        <v>4.9996692027786969</v>
      </c>
      <c r="AH27">
        <v>1.3979495684293843</v>
      </c>
      <c r="AI27">
        <v>3.7088999999999997E-2</v>
      </c>
      <c r="AJ27">
        <v>1745.703</v>
      </c>
      <c r="AK27">
        <v>1762.105</v>
      </c>
      <c r="AL27">
        <v>1775.538</v>
      </c>
      <c r="AM27">
        <v>45.695999999999998</v>
      </c>
      <c r="AN27">
        <v>46.325000000000003</v>
      </c>
      <c r="AO27">
        <v>48.396999999999998</v>
      </c>
      <c r="AP27">
        <v>771.83699999999999</v>
      </c>
      <c r="AQ27">
        <v>798.81500000000005</v>
      </c>
      <c r="AR27">
        <v>821.87800000000004</v>
      </c>
      <c r="AS27">
        <v>850.79100000000005</v>
      </c>
      <c r="AT27">
        <v>875.60199999999998</v>
      </c>
      <c r="AU27">
        <v>882.07299999999998</v>
      </c>
      <c r="AV27">
        <v>22930.385999999999</v>
      </c>
      <c r="AW27">
        <v>22936.377</v>
      </c>
      <c r="AX27">
        <v>23919.621999999999</v>
      </c>
      <c r="AY27">
        <v>1292</v>
      </c>
      <c r="AZ27">
        <v>1336.03</v>
      </c>
      <c r="BA27">
        <v>1395.52</v>
      </c>
    </row>
    <row r="28" spans="1:53" x14ac:dyDescent="0.25">
      <c r="A28" t="s">
        <v>522</v>
      </c>
      <c r="B28" t="s">
        <v>523</v>
      </c>
      <c r="C28" t="s">
        <v>524</v>
      </c>
      <c r="D28">
        <v>1383186</v>
      </c>
      <c r="E28">
        <v>703702</v>
      </c>
      <c r="F28">
        <v>679484</v>
      </c>
      <c r="G28">
        <f t="shared" si="1"/>
        <v>50.87544263750501</v>
      </c>
      <c r="H28">
        <f t="shared" si="2"/>
        <v>49.12455736249499</v>
      </c>
      <c r="I28">
        <v>2311.6433333333334</v>
      </c>
      <c r="J28">
        <v>33706500</v>
      </c>
      <c r="K28">
        <v>2314.645</v>
      </c>
      <c r="L28">
        <v>2.05E-5</v>
      </c>
      <c r="M28">
        <f t="shared" si="6"/>
        <v>14.562276288588532</v>
      </c>
      <c r="N28">
        <v>33910100</v>
      </c>
      <c r="O28">
        <v>2195.5320000000002</v>
      </c>
      <c r="P28">
        <v>6.0300000000000002E-5</v>
      </c>
      <c r="Q28">
        <f t="shared" si="7"/>
        <v>15.445049309233479</v>
      </c>
      <c r="R28">
        <v>67428032</v>
      </c>
      <c r="S28">
        <v>2090.7629999999999</v>
      </c>
      <c r="T28">
        <v>2.1719900000000001E-4</v>
      </c>
      <c r="U28">
        <f t="shared" si="8"/>
        <v>32.250442541789766</v>
      </c>
      <c r="V28">
        <v>1194.7650000000001</v>
      </c>
      <c r="W28">
        <v>1246.5239999999999</v>
      </c>
      <c r="X28">
        <v>81.382000000000005</v>
      </c>
      <c r="Y28">
        <v>2372.0749999999998</v>
      </c>
      <c r="Z28">
        <f t="shared" si="0"/>
        <v>34308.358715470633</v>
      </c>
      <c r="AA28">
        <v>41649.334999999999</v>
      </c>
      <c r="AB28">
        <v>1944.89</v>
      </c>
      <c r="AC28">
        <f t="shared" si="3"/>
        <v>21.414750962779383</v>
      </c>
      <c r="AD28">
        <f t="shared" si="4"/>
        <v>95.847733376974702</v>
      </c>
      <c r="AE28">
        <f t="shared" si="5"/>
        <v>50.367926815130225</v>
      </c>
      <c r="AF28">
        <v>1</v>
      </c>
      <c r="AG28">
        <v>4.2659016393442624</v>
      </c>
      <c r="AH28">
        <v>1.2439949995535315</v>
      </c>
      <c r="AI28">
        <v>2.7862999999999999E-2</v>
      </c>
      <c r="AJ28">
        <v>2369.788</v>
      </c>
      <c r="AK28">
        <v>2389.3319999999999</v>
      </c>
      <c r="AL28">
        <v>2407.8290000000002</v>
      </c>
      <c r="AM28">
        <v>81.052999999999997</v>
      </c>
      <c r="AN28">
        <v>82.248999999999995</v>
      </c>
      <c r="AO28">
        <v>86.364999999999995</v>
      </c>
      <c r="AP28">
        <v>1166.499</v>
      </c>
      <c r="AQ28">
        <v>1182.4680000000001</v>
      </c>
      <c r="AR28">
        <v>1227.6990000000001</v>
      </c>
      <c r="AS28">
        <v>1230.068</v>
      </c>
      <c r="AT28">
        <v>1250.53</v>
      </c>
      <c r="AU28">
        <v>1251.9839999999999</v>
      </c>
      <c r="AV28">
        <v>40373.947</v>
      </c>
      <c r="AW28">
        <v>41066.553999999996</v>
      </c>
      <c r="AX28">
        <v>43048.182000000001</v>
      </c>
      <c r="AY28">
        <v>1916.62</v>
      </c>
      <c r="AZ28">
        <v>1973.53</v>
      </c>
      <c r="BA28">
        <v>2033.43</v>
      </c>
    </row>
    <row r="29" spans="1:53" x14ac:dyDescent="0.25">
      <c r="A29" t="s">
        <v>525</v>
      </c>
      <c r="B29" t="s">
        <v>526</v>
      </c>
      <c r="C29" t="s">
        <v>527</v>
      </c>
      <c r="D29">
        <v>762082</v>
      </c>
      <c r="E29">
        <v>333771</v>
      </c>
      <c r="F29">
        <v>428311</v>
      </c>
      <c r="G29">
        <f t="shared" si="1"/>
        <v>43.797255413459446</v>
      </c>
      <c r="H29">
        <f t="shared" si="2"/>
        <v>56.202744586540554</v>
      </c>
      <c r="I29">
        <v>1256.0878333333335</v>
      </c>
      <c r="J29">
        <v>16326400</v>
      </c>
      <c r="K29">
        <v>1256.7170000000001</v>
      </c>
      <c r="L29">
        <v>2.37E-5</v>
      </c>
      <c r="M29">
        <f t="shared" si="6"/>
        <v>12.991309897136745</v>
      </c>
      <c r="N29">
        <v>0</v>
      </c>
      <c r="O29">
        <v>1206.539</v>
      </c>
      <c r="P29">
        <v>0</v>
      </c>
      <c r="Q29">
        <f t="shared" si="7"/>
        <v>0</v>
      </c>
      <c r="R29">
        <v>120435112</v>
      </c>
      <c r="S29">
        <v>1142.605</v>
      </c>
      <c r="T29">
        <v>9.3277799999999999E-4</v>
      </c>
      <c r="U29">
        <f t="shared" si="8"/>
        <v>105.40397775259166</v>
      </c>
      <c r="V29">
        <v>581.79700000000003</v>
      </c>
      <c r="W29">
        <v>619.822</v>
      </c>
      <c r="X29">
        <v>34.713999999999999</v>
      </c>
      <c r="Y29">
        <v>1285.095</v>
      </c>
      <c r="Z29">
        <f t="shared" si="0"/>
        <v>27012.788937782811</v>
      </c>
      <c r="AA29">
        <v>17903.733</v>
      </c>
      <c r="AB29">
        <v>949.702</v>
      </c>
      <c r="AC29">
        <f t="shared" si="3"/>
        <v>18.851948295360017</v>
      </c>
      <c r="AD29">
        <f t="shared" si="4"/>
        <v>93.865174195172159</v>
      </c>
      <c r="AE29">
        <f t="shared" si="5"/>
        <v>45.272684120629215</v>
      </c>
      <c r="AF29">
        <v>1</v>
      </c>
      <c r="AG29">
        <v>4.2659016393442624</v>
      </c>
      <c r="AH29">
        <v>1.2439949995535315</v>
      </c>
      <c r="AI29">
        <v>2.7862999999999999E-2</v>
      </c>
      <c r="AJ29">
        <v>1285.3389999999999</v>
      </c>
      <c r="AK29">
        <v>1292.9570000000001</v>
      </c>
      <c r="AL29">
        <v>1299.53</v>
      </c>
      <c r="AM29">
        <v>34.215000000000003</v>
      </c>
      <c r="AN29">
        <v>34.935000000000002</v>
      </c>
      <c r="AO29">
        <v>36.597999999999999</v>
      </c>
      <c r="AP29">
        <v>567.24300000000005</v>
      </c>
      <c r="AQ29">
        <v>586.23199999999997</v>
      </c>
      <c r="AR29">
        <v>608.697</v>
      </c>
      <c r="AS29">
        <v>620.92100000000005</v>
      </c>
      <c r="AT29">
        <v>653.89400000000001</v>
      </c>
      <c r="AU29">
        <v>659.12400000000002</v>
      </c>
      <c r="AV29">
        <v>16890.659</v>
      </c>
      <c r="AW29">
        <v>17308.891</v>
      </c>
      <c r="AX29">
        <v>18202.781999999999</v>
      </c>
      <c r="AY29">
        <v>934.601</v>
      </c>
      <c r="AZ29">
        <v>951.60699999999997</v>
      </c>
      <c r="BA29">
        <v>1002.62</v>
      </c>
    </row>
    <row r="30" spans="1:53" x14ac:dyDescent="0.25">
      <c r="A30" t="s">
        <v>528</v>
      </c>
      <c r="B30" t="s">
        <v>529</v>
      </c>
      <c r="C30" t="s">
        <v>530</v>
      </c>
      <c r="D30">
        <v>324629</v>
      </c>
      <c r="E30">
        <v>141343</v>
      </c>
      <c r="F30">
        <v>183286</v>
      </c>
      <c r="G30">
        <f t="shared" si="1"/>
        <v>43.539856266692134</v>
      </c>
      <c r="H30">
        <f t="shared" si="2"/>
        <v>56.460143733307866</v>
      </c>
      <c r="I30">
        <v>528.20600000000002</v>
      </c>
      <c r="J30">
        <v>290130000</v>
      </c>
      <c r="K30">
        <v>527.92200000000003</v>
      </c>
      <c r="L30">
        <v>1.2892089999999999E-3</v>
      </c>
      <c r="M30">
        <f t="shared" si="6"/>
        <v>549.56982281473393</v>
      </c>
      <c r="N30">
        <v>262796000</v>
      </c>
      <c r="O30">
        <v>509.77100000000002</v>
      </c>
      <c r="P30">
        <v>3.3738850000000001E-3</v>
      </c>
      <c r="Q30">
        <f t="shared" si="7"/>
        <v>515.51775208868298</v>
      </c>
      <c r="R30">
        <v>41407332</v>
      </c>
      <c r="S30">
        <v>477.12599999999998</v>
      </c>
      <c r="T30">
        <v>1.024439E-3</v>
      </c>
      <c r="U30">
        <f t="shared" si="8"/>
        <v>86.784899586272815</v>
      </c>
      <c r="V30">
        <v>244.36799999999999</v>
      </c>
      <c r="W30">
        <v>250.55799999999999</v>
      </c>
      <c r="X30">
        <v>11.587999999999999</v>
      </c>
      <c r="Y30">
        <v>540.04</v>
      </c>
      <c r="Z30">
        <f t="shared" si="0"/>
        <v>21457.669802236873</v>
      </c>
      <c r="AA30">
        <v>6210.76</v>
      </c>
      <c r="AB30">
        <v>393.37099999999998</v>
      </c>
      <c r="AC30">
        <f t="shared" si="3"/>
        <v>15.788555841686348</v>
      </c>
      <c r="AD30">
        <f t="shared" si="4"/>
        <v>97.529514124474176</v>
      </c>
      <c r="AE30">
        <f t="shared" si="5"/>
        <v>45.249981482853123</v>
      </c>
      <c r="AF30">
        <v>1</v>
      </c>
      <c r="AG30">
        <v>4.2659016393442624</v>
      </c>
      <c r="AH30">
        <v>1.2439949995535315</v>
      </c>
      <c r="AI30">
        <v>2.7862999999999999E-2</v>
      </c>
      <c r="AJ30">
        <v>539.87800000000004</v>
      </c>
      <c r="AK30">
        <v>543.58699999999999</v>
      </c>
      <c r="AL30">
        <v>547.85199999999998</v>
      </c>
      <c r="AM30">
        <v>11.404999999999999</v>
      </c>
      <c r="AN30">
        <v>11.573</v>
      </c>
      <c r="AO30">
        <v>12.173</v>
      </c>
      <c r="AP30">
        <v>237.101</v>
      </c>
      <c r="AQ30">
        <v>245.09700000000001</v>
      </c>
      <c r="AR30">
        <v>255.965</v>
      </c>
      <c r="AS30">
        <v>251.74100000000001</v>
      </c>
      <c r="AT30">
        <v>253.79599999999999</v>
      </c>
      <c r="AU30">
        <v>265.755</v>
      </c>
      <c r="AV30">
        <v>5421.1239999999998</v>
      </c>
      <c r="AW30">
        <v>5481.6949999999997</v>
      </c>
      <c r="AX30">
        <v>5782.0879999999997</v>
      </c>
      <c r="AY30">
        <v>385.24200000000002</v>
      </c>
      <c r="AZ30">
        <v>396.73599999999999</v>
      </c>
      <c r="BA30">
        <v>406.43400000000003</v>
      </c>
    </row>
    <row r="31" spans="1:53" x14ac:dyDescent="0.25">
      <c r="A31" t="s">
        <v>531</v>
      </c>
      <c r="B31" t="s">
        <v>532</v>
      </c>
      <c r="C31" t="s">
        <v>533</v>
      </c>
      <c r="D31">
        <v>682688</v>
      </c>
      <c r="E31">
        <v>304881</v>
      </c>
      <c r="F31">
        <v>377807</v>
      </c>
      <c r="G31">
        <f t="shared" si="1"/>
        <v>44.658907143526768</v>
      </c>
      <c r="H31">
        <f t="shared" si="2"/>
        <v>55.341092856473239</v>
      </c>
      <c r="I31">
        <v>1122.7073333333333</v>
      </c>
      <c r="J31">
        <v>29270700</v>
      </c>
      <c r="K31">
        <v>1121.0170000000001</v>
      </c>
      <c r="L31">
        <v>5.0099999999999998E-5</v>
      </c>
      <c r="M31">
        <f t="shared" si="6"/>
        <v>26.110843992553189</v>
      </c>
      <c r="N31">
        <v>103566000</v>
      </c>
      <c r="O31">
        <v>1087.0329999999999</v>
      </c>
      <c r="P31">
        <v>5.1356899999999996E-4</v>
      </c>
      <c r="Q31">
        <f t="shared" si="7"/>
        <v>95.274016520197648</v>
      </c>
      <c r="R31">
        <v>144999520</v>
      </c>
      <c r="S31">
        <v>1043.2829999999999</v>
      </c>
      <c r="T31">
        <v>1.3123810000000001E-3</v>
      </c>
      <c r="U31">
        <f t="shared" si="8"/>
        <v>138.98388069200783</v>
      </c>
      <c r="V31">
        <v>546.90300000000002</v>
      </c>
      <c r="W31">
        <v>582.36400000000003</v>
      </c>
      <c r="X31">
        <v>28.776</v>
      </c>
      <c r="Y31">
        <v>1142.5840000000001</v>
      </c>
      <c r="Z31">
        <f t="shared" si="0"/>
        <v>25185.019219593483</v>
      </c>
      <c r="AA31">
        <v>14674.94</v>
      </c>
      <c r="AB31">
        <v>880.37699999999995</v>
      </c>
      <c r="AC31">
        <f t="shared" si="3"/>
        <v>16.668927061929153</v>
      </c>
      <c r="AD31">
        <f t="shared" si="4"/>
        <v>93.910853006023714</v>
      </c>
      <c r="AE31">
        <f t="shared" si="5"/>
        <v>47.865452343110007</v>
      </c>
      <c r="AF31">
        <v>1</v>
      </c>
      <c r="AG31">
        <v>4.2659016393442624</v>
      </c>
      <c r="AH31">
        <v>1.2439949995535315</v>
      </c>
      <c r="AI31">
        <v>2.7862999999999999E-2</v>
      </c>
      <c r="AJ31">
        <v>1142.8240000000001</v>
      </c>
      <c r="AK31">
        <v>1149.569</v>
      </c>
      <c r="AL31">
        <v>1154.461</v>
      </c>
      <c r="AM31">
        <v>28.132000000000001</v>
      </c>
      <c r="AN31">
        <v>28.54</v>
      </c>
      <c r="AO31">
        <v>29.817</v>
      </c>
      <c r="AP31">
        <v>533.22799999999995</v>
      </c>
      <c r="AQ31">
        <v>531.21</v>
      </c>
      <c r="AR31">
        <v>550.56399999999996</v>
      </c>
      <c r="AS31">
        <v>567.44000000000005</v>
      </c>
      <c r="AT31">
        <v>552.81600000000003</v>
      </c>
      <c r="AU31">
        <v>560.17999999999995</v>
      </c>
      <c r="AV31">
        <v>14341.873</v>
      </c>
      <c r="AW31">
        <v>14531.601000000001</v>
      </c>
      <c r="AX31">
        <v>15268.246999999999</v>
      </c>
      <c r="AY31">
        <v>866.38900000000001</v>
      </c>
      <c r="AZ31">
        <v>857.43700000000001</v>
      </c>
      <c r="BA31">
        <v>881.75</v>
      </c>
    </row>
    <row r="32" spans="1:53" x14ac:dyDescent="0.25">
      <c r="A32" t="s">
        <v>534</v>
      </c>
      <c r="B32" t="s">
        <v>535</v>
      </c>
      <c r="C32" t="s">
        <v>536</v>
      </c>
      <c r="D32">
        <v>1019095</v>
      </c>
      <c r="E32">
        <v>469953</v>
      </c>
      <c r="F32">
        <v>549142</v>
      </c>
      <c r="G32">
        <f t="shared" si="1"/>
        <v>46.114739057693342</v>
      </c>
      <c r="H32">
        <f t="shared" si="2"/>
        <v>53.885260942306658</v>
      </c>
      <c r="I32">
        <v>1912.7078333333336</v>
      </c>
      <c r="J32">
        <v>623191000</v>
      </c>
      <c r="K32">
        <v>1912.0070000000001</v>
      </c>
      <c r="L32">
        <v>7.5305599999999999E-4</v>
      </c>
      <c r="M32">
        <f t="shared" si="6"/>
        <v>325.93552220258607</v>
      </c>
      <c r="N32">
        <v>787404000</v>
      </c>
      <c r="O32">
        <v>1868.7</v>
      </c>
      <c r="P32">
        <v>2.810955E-3</v>
      </c>
      <c r="Q32">
        <f t="shared" si="7"/>
        <v>421.36458500561889</v>
      </c>
      <c r="R32">
        <v>283911040</v>
      </c>
      <c r="S32">
        <v>1859.4179999999999</v>
      </c>
      <c r="T32">
        <v>1.6683309999999999E-3</v>
      </c>
      <c r="U32">
        <f t="shared" si="8"/>
        <v>152.68812069152821</v>
      </c>
      <c r="V32">
        <v>813.43799999999999</v>
      </c>
      <c r="W32">
        <v>912.97699999999998</v>
      </c>
      <c r="X32">
        <v>39.088999999999999</v>
      </c>
      <c r="Y32">
        <v>1938.643</v>
      </c>
      <c r="Z32">
        <f t="shared" si="0"/>
        <v>20163.072829809305</v>
      </c>
      <c r="AA32">
        <v>21593.449000000001</v>
      </c>
      <c r="AB32">
        <v>1305.0999999999999</v>
      </c>
      <c r="AC32">
        <f t="shared" si="3"/>
        <v>16.545436365029502</v>
      </c>
      <c r="AD32">
        <f t="shared" si="4"/>
        <v>89.09731570455773</v>
      </c>
      <c r="AE32">
        <f t="shared" si="5"/>
        <v>41.959143586519019</v>
      </c>
      <c r="AF32">
        <v>1</v>
      </c>
      <c r="AG32">
        <v>14.410979228486646</v>
      </c>
      <c r="AH32">
        <v>1.3791449426485922</v>
      </c>
      <c r="AI32">
        <v>1.9838999999999999E-2</v>
      </c>
      <c r="AJ32">
        <v>1942.6780000000001</v>
      </c>
      <c r="AK32">
        <v>1946.885</v>
      </c>
      <c r="AL32">
        <v>1952.5830000000001</v>
      </c>
      <c r="AM32">
        <v>38.591000000000001</v>
      </c>
      <c r="AN32">
        <v>39.637</v>
      </c>
      <c r="AO32">
        <v>41.12</v>
      </c>
      <c r="AP32">
        <v>796.02300000000002</v>
      </c>
      <c r="AQ32">
        <v>815.00300000000004</v>
      </c>
      <c r="AR32">
        <v>842.35199999999998</v>
      </c>
      <c r="AS32">
        <v>919.15899999999999</v>
      </c>
      <c r="AT32">
        <v>927.38199999999995</v>
      </c>
      <c r="AU32">
        <v>909.24</v>
      </c>
      <c r="AV32">
        <v>21131.614000000001</v>
      </c>
      <c r="AW32">
        <v>21637.635999999999</v>
      </c>
      <c r="AX32">
        <v>22496.303</v>
      </c>
      <c r="AY32">
        <v>1289.1099999999999</v>
      </c>
      <c r="AZ32">
        <v>1329.44</v>
      </c>
      <c r="BA32">
        <v>1374.48</v>
      </c>
    </row>
    <row r="33" spans="1:53" x14ac:dyDescent="0.25">
      <c r="A33" t="s">
        <v>537</v>
      </c>
      <c r="B33" t="s">
        <v>538</v>
      </c>
      <c r="C33" t="s">
        <v>539</v>
      </c>
      <c r="D33">
        <v>607824</v>
      </c>
      <c r="E33">
        <v>302394</v>
      </c>
      <c r="F33">
        <v>305430</v>
      </c>
      <c r="G33">
        <f t="shared" si="1"/>
        <v>49.750256653241728</v>
      </c>
      <c r="H33">
        <f t="shared" si="2"/>
        <v>50.249743346758265</v>
      </c>
      <c r="I33">
        <v>1111.3956666666666</v>
      </c>
      <c r="J33">
        <v>45355600</v>
      </c>
      <c r="K33">
        <v>1113.874</v>
      </c>
      <c r="L33">
        <v>6.4900000000000005E-5</v>
      </c>
      <c r="M33">
        <f t="shared" si="6"/>
        <v>40.718788660117752</v>
      </c>
      <c r="N33">
        <v>92969100</v>
      </c>
      <c r="O33">
        <v>1065.29</v>
      </c>
      <c r="P33">
        <v>3.9221699999999999E-4</v>
      </c>
      <c r="Q33">
        <f t="shared" si="7"/>
        <v>87.271165598100055</v>
      </c>
      <c r="R33">
        <v>170187920</v>
      </c>
      <c r="S33">
        <v>1025.0830000000001</v>
      </c>
      <c r="T33">
        <v>1.2484239999999999E-3</v>
      </c>
      <c r="U33">
        <f t="shared" si="8"/>
        <v>166.02355126365376</v>
      </c>
      <c r="V33">
        <v>521.02300000000002</v>
      </c>
      <c r="W33">
        <v>564.89700000000005</v>
      </c>
      <c r="X33">
        <v>34.171999999999997</v>
      </c>
      <c r="Y33">
        <v>1134.884</v>
      </c>
      <c r="Z33">
        <f t="shared" si="0"/>
        <v>30110.56636625417</v>
      </c>
      <c r="AA33">
        <v>17998.014999999999</v>
      </c>
      <c r="AB33">
        <v>843.01</v>
      </c>
      <c r="AC33">
        <f t="shared" si="3"/>
        <v>21.349705222951091</v>
      </c>
      <c r="AD33">
        <f t="shared" si="4"/>
        <v>92.233274384533814</v>
      </c>
      <c r="AE33">
        <f t="shared" si="5"/>
        <v>45.909802235294535</v>
      </c>
      <c r="AF33">
        <v>1</v>
      </c>
      <c r="AG33">
        <v>14.410979228486646</v>
      </c>
      <c r="AH33">
        <v>1.3791449426485922</v>
      </c>
      <c r="AI33">
        <v>1.9838999999999999E-2</v>
      </c>
      <c r="AJ33">
        <v>1136.1369999999999</v>
      </c>
      <c r="AK33">
        <v>1140.7819999999999</v>
      </c>
      <c r="AL33">
        <v>1150.0640000000001</v>
      </c>
      <c r="AM33">
        <v>31.931999999999999</v>
      </c>
      <c r="AN33">
        <v>32.331000000000003</v>
      </c>
      <c r="AO33">
        <v>33.72</v>
      </c>
      <c r="AP33">
        <v>509.01400000000001</v>
      </c>
      <c r="AQ33">
        <v>528.00199999999995</v>
      </c>
      <c r="AR33">
        <v>547.35</v>
      </c>
      <c r="AS33">
        <v>561.154</v>
      </c>
      <c r="AT33">
        <v>579.85199999999998</v>
      </c>
      <c r="AU33">
        <v>566.19500000000005</v>
      </c>
      <c r="AV33">
        <v>16976.194</v>
      </c>
      <c r="AW33">
        <v>17149.740000000002</v>
      </c>
      <c r="AX33">
        <v>17875.451000000001</v>
      </c>
      <c r="AY33">
        <v>831.28599999999994</v>
      </c>
      <c r="AZ33">
        <v>863.7</v>
      </c>
      <c r="BA33">
        <v>905.63400000000001</v>
      </c>
    </row>
    <row r="34" spans="1:53" x14ac:dyDescent="0.25">
      <c r="A34" t="s">
        <v>540</v>
      </c>
      <c r="B34" t="s">
        <v>541</v>
      </c>
      <c r="C34" t="s">
        <v>542</v>
      </c>
      <c r="D34">
        <v>1049650</v>
      </c>
      <c r="E34">
        <v>663171</v>
      </c>
      <c r="F34">
        <v>386479</v>
      </c>
      <c r="G34">
        <f t="shared" si="1"/>
        <v>63.180202924784453</v>
      </c>
      <c r="H34">
        <f t="shared" si="2"/>
        <v>36.819797075215547</v>
      </c>
      <c r="I34">
        <v>1986.2883333333336</v>
      </c>
      <c r="J34">
        <v>122149000</v>
      </c>
      <c r="K34">
        <v>1989.777</v>
      </c>
      <c r="L34">
        <v>8.9900000000000003E-5</v>
      </c>
      <c r="M34">
        <f t="shared" si="6"/>
        <v>61.388286225039288</v>
      </c>
      <c r="N34">
        <v>258561000</v>
      </c>
      <c r="O34">
        <v>1907.837</v>
      </c>
      <c r="P34">
        <v>5.5001799999999999E-4</v>
      </c>
      <c r="Q34">
        <f t="shared" si="7"/>
        <v>135.52572887516072</v>
      </c>
      <c r="R34">
        <v>61946964</v>
      </c>
      <c r="S34">
        <v>1902.357</v>
      </c>
      <c r="T34">
        <v>2.3555200000000001E-4</v>
      </c>
      <c r="U34">
        <f t="shared" si="8"/>
        <v>32.563269670203859</v>
      </c>
      <c r="V34">
        <v>988.81700000000001</v>
      </c>
      <c r="W34">
        <v>1069.058</v>
      </c>
      <c r="X34">
        <v>65.578000000000003</v>
      </c>
      <c r="Y34">
        <v>2033.85</v>
      </c>
      <c r="Z34">
        <f t="shared" si="0"/>
        <v>32243.282444624729</v>
      </c>
      <c r="AA34">
        <v>32433.593000000001</v>
      </c>
      <c r="AB34">
        <v>1611</v>
      </c>
      <c r="AC34">
        <f t="shared" si="3"/>
        <v>20.132584109248914</v>
      </c>
      <c r="AD34">
        <f t="shared" si="4"/>
        <v>92.494233240853163</v>
      </c>
      <c r="AE34">
        <f t="shared" si="5"/>
        <v>48.61799051060796</v>
      </c>
      <c r="AF34">
        <v>0</v>
      </c>
      <c r="AG34">
        <v>17.008799497171591</v>
      </c>
      <c r="AH34">
        <v>2.8148376913046462</v>
      </c>
      <c r="AI34">
        <v>4.1015000000000003E-2</v>
      </c>
      <c r="AJ34">
        <v>2035.8489999999999</v>
      </c>
      <c r="AK34">
        <v>2044.643</v>
      </c>
      <c r="AL34">
        <v>2056.2330000000002</v>
      </c>
      <c r="AM34">
        <v>61.680999999999997</v>
      </c>
      <c r="AN34">
        <v>62.476999999999997</v>
      </c>
      <c r="AO34">
        <v>64.983999999999995</v>
      </c>
      <c r="AP34">
        <v>968.423</v>
      </c>
      <c r="AQ34">
        <v>968.61</v>
      </c>
      <c r="AR34">
        <v>1002.5410000000001</v>
      </c>
      <c r="AS34">
        <v>1039.752</v>
      </c>
      <c r="AT34">
        <v>1065.0830000000001</v>
      </c>
      <c r="AU34">
        <v>1060.412</v>
      </c>
      <c r="AV34">
        <v>33027.593999999997</v>
      </c>
      <c r="AW34">
        <v>33745.476000000002</v>
      </c>
      <c r="AX34">
        <v>35069.720999999998</v>
      </c>
      <c r="AY34">
        <v>1588.15</v>
      </c>
      <c r="AZ34">
        <v>1623.02</v>
      </c>
      <c r="BA34">
        <v>1665.16</v>
      </c>
    </row>
    <row r="35" spans="1:53" x14ac:dyDescent="0.25">
      <c r="A35" t="s">
        <v>543</v>
      </c>
      <c r="B35" t="s">
        <v>544</v>
      </c>
      <c r="C35" t="s">
        <v>545</v>
      </c>
      <c r="D35">
        <v>1125222</v>
      </c>
      <c r="E35">
        <v>711346</v>
      </c>
      <c r="F35">
        <v>413876</v>
      </c>
      <c r="G35">
        <f t="shared" si="1"/>
        <v>63.218280481540532</v>
      </c>
      <c r="H35">
        <f t="shared" si="2"/>
        <v>36.781719518459468</v>
      </c>
      <c r="I35">
        <v>2302.3071666666669</v>
      </c>
      <c r="J35">
        <v>90889500</v>
      </c>
      <c r="K35">
        <v>2303.3359999999998</v>
      </c>
      <c r="L35">
        <v>6.3299999999999994E-5</v>
      </c>
      <c r="M35">
        <f t="shared" si="6"/>
        <v>39.459939843774421</v>
      </c>
      <c r="N35">
        <v>432766000</v>
      </c>
      <c r="O35">
        <v>2277.9430000000002</v>
      </c>
      <c r="P35">
        <v>8.9090899999999995E-4</v>
      </c>
      <c r="Q35">
        <f t="shared" si="7"/>
        <v>189.98104869173633</v>
      </c>
      <c r="R35">
        <v>266491104</v>
      </c>
      <c r="S35">
        <v>2386.89</v>
      </c>
      <c r="T35">
        <v>9.21513E-4</v>
      </c>
      <c r="U35">
        <f t="shared" si="8"/>
        <v>111.64783630582056</v>
      </c>
      <c r="V35">
        <v>1033.462</v>
      </c>
      <c r="W35">
        <v>1083.0530000000001</v>
      </c>
      <c r="X35">
        <v>69.094999999999999</v>
      </c>
      <c r="Y35">
        <v>2332.7719999999999</v>
      </c>
      <c r="Z35">
        <f t="shared" si="0"/>
        <v>29619.268406856736</v>
      </c>
      <c r="AA35">
        <v>37305.53</v>
      </c>
      <c r="AB35">
        <v>1679.07</v>
      </c>
      <c r="AC35">
        <f t="shared" si="3"/>
        <v>22.217971853466501</v>
      </c>
      <c r="AD35">
        <f t="shared" si="4"/>
        <v>95.421184374171887</v>
      </c>
      <c r="AE35">
        <f t="shared" si="5"/>
        <v>44.301886339513679</v>
      </c>
      <c r="AF35">
        <v>0</v>
      </c>
      <c r="AG35">
        <v>17.709599027946538</v>
      </c>
      <c r="AH35">
        <v>2.2740888144113951</v>
      </c>
      <c r="AI35">
        <v>2.1713E-2</v>
      </c>
      <c r="AJ35">
        <v>2340.1570000000002</v>
      </c>
      <c r="AK35">
        <v>2340.0030000000002</v>
      </c>
      <c r="AL35">
        <v>2341.6770000000001</v>
      </c>
      <c r="AM35">
        <v>62.472999999999999</v>
      </c>
      <c r="AN35">
        <v>63.4</v>
      </c>
      <c r="AO35">
        <v>65.549000000000007</v>
      </c>
      <c r="AP35">
        <v>1018.4450000000001</v>
      </c>
      <c r="AQ35">
        <v>1031.585</v>
      </c>
      <c r="AR35">
        <v>1063.289</v>
      </c>
      <c r="AS35">
        <v>1157.7860000000001</v>
      </c>
      <c r="AT35">
        <v>1170.1669999999999</v>
      </c>
      <c r="AU35">
        <v>1183.5160000000001</v>
      </c>
      <c r="AV35">
        <v>33460.241000000002</v>
      </c>
      <c r="AW35">
        <v>34120.889000000003</v>
      </c>
      <c r="AX35">
        <v>35192.195</v>
      </c>
      <c r="AY35">
        <v>1665.53</v>
      </c>
      <c r="AZ35">
        <v>1695.48</v>
      </c>
      <c r="BA35">
        <v>1756.32</v>
      </c>
    </row>
    <row r="36" spans="1:53" x14ac:dyDescent="0.25">
      <c r="A36" t="s">
        <v>546</v>
      </c>
      <c r="B36" t="s">
        <v>547</v>
      </c>
      <c r="C36" t="s">
        <v>548</v>
      </c>
      <c r="D36">
        <v>243675</v>
      </c>
      <c r="E36">
        <v>140430</v>
      </c>
      <c r="F36">
        <v>103245</v>
      </c>
      <c r="G36">
        <f t="shared" si="1"/>
        <v>57.630040012311476</v>
      </c>
      <c r="H36">
        <f t="shared" si="2"/>
        <v>42.369959987688524</v>
      </c>
      <c r="I36">
        <v>465.70299999999997</v>
      </c>
      <c r="J36">
        <v>20854800</v>
      </c>
      <c r="K36">
        <v>467.31299999999999</v>
      </c>
      <c r="L36">
        <v>4.5099999999999998E-5</v>
      </c>
      <c r="M36">
        <f t="shared" si="6"/>
        <v>44.62704868043474</v>
      </c>
      <c r="N36">
        <v>14403100</v>
      </c>
      <c r="O36">
        <v>440.09399999999999</v>
      </c>
      <c r="P36">
        <v>9.7399999999999996E-5</v>
      </c>
      <c r="Q36">
        <f t="shared" si="7"/>
        <v>32.727326434807111</v>
      </c>
      <c r="R36">
        <v>630669760</v>
      </c>
      <c r="S36">
        <v>424.89699999999999</v>
      </c>
      <c r="T36">
        <v>6.2861540000000004E-3</v>
      </c>
      <c r="U36">
        <f t="shared" si="8"/>
        <v>1484.2885687590169</v>
      </c>
      <c r="V36">
        <v>257.60300000000001</v>
      </c>
      <c r="W36">
        <v>261.87700000000001</v>
      </c>
      <c r="X36">
        <v>23.166</v>
      </c>
      <c r="Y36">
        <v>480.53500000000003</v>
      </c>
      <c r="Z36">
        <f t="shared" si="0"/>
        <v>48208.767311434131</v>
      </c>
      <c r="AA36">
        <v>12067.313</v>
      </c>
      <c r="AB36">
        <v>439.512</v>
      </c>
      <c r="AC36">
        <f t="shared" si="3"/>
        <v>27.456162744134403</v>
      </c>
      <c r="AD36">
        <f t="shared" si="4"/>
        <v>98.367936092134855</v>
      </c>
      <c r="AE36">
        <f t="shared" si="5"/>
        <v>53.607541594264731</v>
      </c>
      <c r="AF36">
        <v>0</v>
      </c>
      <c r="AG36">
        <v>17.008799497171591</v>
      </c>
      <c r="AH36">
        <v>2.8148376913046462</v>
      </c>
      <c r="AI36">
        <v>4.1015000000000003E-2</v>
      </c>
      <c r="AJ36">
        <v>479.899</v>
      </c>
      <c r="AK36">
        <v>484.21499999999997</v>
      </c>
      <c r="AL36">
        <v>488.03399999999999</v>
      </c>
      <c r="AM36">
        <v>24.111000000000001</v>
      </c>
      <c r="AN36">
        <v>24.288</v>
      </c>
      <c r="AO36">
        <v>25.664000000000001</v>
      </c>
      <c r="AP36">
        <v>252.11</v>
      </c>
      <c r="AQ36">
        <v>253.898</v>
      </c>
      <c r="AR36">
        <v>261.04899999999998</v>
      </c>
      <c r="AS36">
        <v>271.68700000000001</v>
      </c>
      <c r="AT36">
        <v>264.81700000000001</v>
      </c>
      <c r="AU36">
        <v>280.19</v>
      </c>
      <c r="AV36">
        <v>10994.73</v>
      </c>
      <c r="AW36">
        <v>11105.539000000001</v>
      </c>
      <c r="AX36">
        <v>11637.569</v>
      </c>
      <c r="AY36">
        <v>433.02199999999999</v>
      </c>
      <c r="AZ36">
        <v>441.709</v>
      </c>
      <c r="BA36">
        <v>458.66800000000001</v>
      </c>
    </row>
    <row r="37" spans="1:53" x14ac:dyDescent="0.25">
      <c r="A37" t="s">
        <v>549</v>
      </c>
      <c r="B37" t="s">
        <v>550</v>
      </c>
      <c r="C37" t="s">
        <v>551</v>
      </c>
      <c r="D37">
        <v>260966</v>
      </c>
      <c r="E37">
        <v>146244</v>
      </c>
      <c r="F37">
        <v>114722</v>
      </c>
      <c r="G37">
        <f t="shared" si="1"/>
        <v>56.039484070721855</v>
      </c>
      <c r="H37">
        <f t="shared" si="2"/>
        <v>43.960515929278145</v>
      </c>
      <c r="I37">
        <v>459.46716666666663</v>
      </c>
      <c r="J37">
        <v>82830000</v>
      </c>
      <c r="K37">
        <v>460.86599999999999</v>
      </c>
      <c r="L37">
        <v>3.5139900000000001E-4</v>
      </c>
      <c r="M37">
        <f t="shared" si="6"/>
        <v>179.72686203798938</v>
      </c>
      <c r="N37">
        <v>182870000</v>
      </c>
      <c r="O37">
        <v>437.298</v>
      </c>
      <c r="P37">
        <v>2.2656270000000001E-3</v>
      </c>
      <c r="Q37">
        <f t="shared" si="7"/>
        <v>418.18165187126397</v>
      </c>
      <c r="R37">
        <v>391974208</v>
      </c>
      <c r="S37">
        <v>422.34199999999998</v>
      </c>
      <c r="T37">
        <v>8.6506680000000002E-3</v>
      </c>
      <c r="U37">
        <f t="shared" si="8"/>
        <v>928.09667994184815</v>
      </c>
      <c r="V37">
        <v>215.14500000000001</v>
      </c>
      <c r="W37">
        <v>307.02699999999999</v>
      </c>
      <c r="X37">
        <v>11.629</v>
      </c>
      <c r="Y37">
        <v>466.43400000000003</v>
      </c>
      <c r="Z37">
        <f t="shared" si="0"/>
        <v>24931.715955526397</v>
      </c>
      <c r="AA37">
        <v>6059.8370000000004</v>
      </c>
      <c r="AB37">
        <v>354.41300000000001</v>
      </c>
      <c r="AC37">
        <f t="shared" si="3"/>
        <v>17.098235674199312</v>
      </c>
      <c r="AD37">
        <f t="shared" si="4"/>
        <v>70.07364173183467</v>
      </c>
      <c r="AE37">
        <f t="shared" si="5"/>
        <v>46.125496854860494</v>
      </c>
      <c r="AF37">
        <v>0</v>
      </c>
      <c r="AG37">
        <v>17.008799497171591</v>
      </c>
      <c r="AH37">
        <v>2.8148376913046462</v>
      </c>
      <c r="AI37">
        <v>4.1015000000000003E-2</v>
      </c>
      <c r="AJ37">
        <v>467.87599999999998</v>
      </c>
      <c r="AK37">
        <v>467.96199999999999</v>
      </c>
      <c r="AL37">
        <v>468.34399999999999</v>
      </c>
      <c r="AM37">
        <v>11.528</v>
      </c>
      <c r="AN37">
        <v>11.705</v>
      </c>
      <c r="AO37">
        <v>12.058999999999999</v>
      </c>
      <c r="AP37">
        <v>211.09200000000001</v>
      </c>
      <c r="AQ37">
        <v>212.91399999999999</v>
      </c>
      <c r="AR37">
        <v>217.99700000000001</v>
      </c>
      <c r="AS37">
        <v>226.489</v>
      </c>
      <c r="AT37">
        <v>243.76</v>
      </c>
      <c r="AU37">
        <v>235.98099999999999</v>
      </c>
      <c r="AV37">
        <v>5396.335</v>
      </c>
      <c r="AW37">
        <v>5498.71</v>
      </c>
      <c r="AX37">
        <v>5645.3130000000001</v>
      </c>
      <c r="AY37">
        <v>350.03500000000003</v>
      </c>
      <c r="AZ37">
        <v>358.71300000000002</v>
      </c>
      <c r="BA37">
        <v>365.07100000000003</v>
      </c>
    </row>
    <row r="38" spans="1:53" x14ac:dyDescent="0.25">
      <c r="A38" t="s">
        <v>552</v>
      </c>
      <c r="B38" t="s">
        <v>553</v>
      </c>
      <c r="C38" t="s">
        <v>553</v>
      </c>
      <c r="D38">
        <v>790149</v>
      </c>
      <c r="E38">
        <v>440707</v>
      </c>
      <c r="F38">
        <v>349442</v>
      </c>
      <c r="G38">
        <f t="shared" si="1"/>
        <v>55.7751765806196</v>
      </c>
      <c r="H38">
        <f t="shared" si="2"/>
        <v>44.224823419380392</v>
      </c>
      <c r="I38">
        <v>1784.8064999999997</v>
      </c>
      <c r="J38">
        <v>180551000</v>
      </c>
      <c r="K38">
        <v>1789.798</v>
      </c>
      <c r="L38">
        <v>1.9239600000000001E-4</v>
      </c>
      <c r="M38">
        <f t="shared" si="6"/>
        <v>100.87786442939371</v>
      </c>
      <c r="N38">
        <v>939614000</v>
      </c>
      <c r="O38">
        <v>1702.567</v>
      </c>
      <c r="P38">
        <v>2.9499729999999998E-3</v>
      </c>
      <c r="Q38">
        <f t="shared" si="7"/>
        <v>551.88077767277287</v>
      </c>
      <c r="R38">
        <v>1311051008</v>
      </c>
      <c r="S38">
        <v>1641.9490000000001</v>
      </c>
      <c r="T38">
        <v>7.208786E-3</v>
      </c>
      <c r="U38">
        <f t="shared" si="8"/>
        <v>798.47243002066443</v>
      </c>
      <c r="V38">
        <v>804.04399999999998</v>
      </c>
      <c r="W38">
        <v>869.78499999999997</v>
      </c>
      <c r="X38">
        <v>46.362000000000002</v>
      </c>
      <c r="Y38">
        <v>1822.934</v>
      </c>
      <c r="Z38">
        <f t="shared" si="0"/>
        <v>25432.626743480567</v>
      </c>
      <c r="AA38">
        <v>23578.804</v>
      </c>
      <c r="AB38">
        <v>1312.47</v>
      </c>
      <c r="AC38">
        <f t="shared" si="3"/>
        <v>17.965213681074616</v>
      </c>
      <c r="AD38">
        <f t="shared" si="4"/>
        <v>92.441695361497381</v>
      </c>
      <c r="AE38">
        <f t="shared" si="5"/>
        <v>44.107137175564226</v>
      </c>
      <c r="AF38">
        <v>0</v>
      </c>
      <c r="AG38">
        <v>34.244781783681212</v>
      </c>
      <c r="AH38">
        <v>1.4431990659661413</v>
      </c>
      <c r="AI38">
        <v>3.7082999999999998E-2</v>
      </c>
      <c r="AJ38">
        <v>1824.942</v>
      </c>
      <c r="AK38">
        <v>1832.393</v>
      </c>
      <c r="AL38">
        <v>1841.635</v>
      </c>
      <c r="AM38">
        <v>45.548999999999999</v>
      </c>
      <c r="AN38">
        <v>45.390999999999998</v>
      </c>
      <c r="AO38">
        <v>47.417000000000002</v>
      </c>
      <c r="AP38">
        <v>784.02200000000005</v>
      </c>
      <c r="AQ38">
        <v>796.00199999999995</v>
      </c>
      <c r="AR38">
        <v>827.58100000000002</v>
      </c>
      <c r="AS38">
        <v>861.28700000000003</v>
      </c>
      <c r="AT38">
        <v>867.37900000000002</v>
      </c>
      <c r="AU38">
        <v>871.74800000000005</v>
      </c>
      <c r="AV38">
        <v>22891.955999999998</v>
      </c>
      <c r="AW38">
        <v>22703.113000000001</v>
      </c>
      <c r="AX38">
        <v>23798.16</v>
      </c>
      <c r="AY38">
        <v>1291.75</v>
      </c>
      <c r="AZ38">
        <v>1321.73</v>
      </c>
      <c r="BA38">
        <v>1388.09</v>
      </c>
    </row>
  </sheetData>
  <conditionalFormatting sqref="AS2:AU37">
    <cfRule type="cellIs" dxfId="1" priority="2" operator="lessThan">
      <formula>0</formula>
    </cfRule>
  </conditionalFormatting>
  <conditionalFormatting sqref="AS38:AU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NUTS3 Referendum &amp; Election</vt:lpstr>
      <vt:lpstr>General Election Codebook</vt:lpstr>
      <vt:lpstr>NUTS2 Referendum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Fidrmuc</dc:creator>
  <cp:lastModifiedBy>Jan Fidrmuc</cp:lastModifiedBy>
  <dcterms:created xsi:type="dcterms:W3CDTF">2014-03-07T16:08:25Z</dcterms:created>
  <dcterms:modified xsi:type="dcterms:W3CDTF">2019-07-11T09:37:44Z</dcterms:modified>
</cp:coreProperties>
</file>