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202300"/>
  <xr:revisionPtr revIDLastSave="0" documentId="13_ncr:1_{E4F07CCD-6E6D-42D9-8C91-AEE9575F5284}" xr6:coauthVersionLast="47" xr6:coauthVersionMax="47" xr10:uidLastSave="{00000000-0000-0000-0000-000000000000}"/>
  <bookViews>
    <workbookView xWindow="-108" yWindow="-108" windowWidth="23256" windowHeight="12576" xr2:uid="{2869603F-7120-46F0-9748-1AD9FC895F31}"/>
  </bookViews>
  <sheets>
    <sheet name="Predčasný dôchodok (Graf 1)" sheetId="1" r:id="rId1"/>
    <sheet name="Energ. zdroje (Graf 2+Graf 3)" sheetId="2" r:id="rId2"/>
    <sheet name="Deficit (Graf 4 + Graf 5)" sheetId="3" r:id="rId3"/>
    <sheet name="Počet vojakov (Graf 6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4" l="1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</calcChain>
</file>

<file path=xl/sharedStrings.xml><?xml version="1.0" encoding="utf-8"?>
<sst xmlns="http://schemas.openxmlformats.org/spreadsheetml/2006/main" count="127" uniqueCount="97">
  <si>
    <t>Slovensko</t>
  </si>
  <si>
    <t>Maďarsko</t>
  </si>
  <si>
    <t>Česko</t>
  </si>
  <si>
    <t>Poľsko</t>
  </si>
  <si>
    <t>DNEŠNÍ VYSOKOŠKOLÁCI NA PREDČASNÝ DÔCHODOK NEDOSIAHNU</t>
  </si>
  <si>
    <t>Odhad počtu odpracovaných rokov potrebných pre nárok na predčasný starobný dôchodok</t>
  </si>
  <si>
    <t>EÚ JE V POROVNANÍ S USA PRI PRIMÁRNYCH ENERGETICKÝCH ZDROJOCH V NEVÝHODE</t>
  </si>
  <si>
    <t>DEFICIT VEREJNEJ SPRÁVY V ROKU 2023 DOSIAHOL 4,9 % HDP</t>
  </si>
  <si>
    <t>Deficit verejnej správy ako % HDP</t>
  </si>
  <si>
    <t>deficit VS</t>
  </si>
  <si>
    <t>Dlh verejnej správy vo V4 a priemer EÚ v roku 2023 ako % HDP</t>
  </si>
  <si>
    <t>SLOVENSKO ZA PÄŤ ROKOV VÝRAZNE ZVÝŠILO POČET PROFESIONÁLNYCH VOJAKOV</t>
  </si>
  <si>
    <t xml:space="preserve">Zmena počtu vojakov v európskych krajinách NATO v roku 2023 oproti roku 2018 a počet vojakov v krajine na tisíc obyvateľov </t>
  </si>
  <si>
    <t>EÚ27</t>
  </si>
  <si>
    <t>https://ec.europa.eu/eurostat/databrowser/view/gov_10dd_edpt1__custom_11007330/default/table?lang=en</t>
  </si>
  <si>
    <t>https://www.rrz.sk/fiskalna-databaza/prijmy-vydavky-saldo-vs/</t>
  </si>
  <si>
    <t>Počet obyvateľov v roku 2023</t>
  </si>
  <si>
    <t>Počet vojakov v roku 2023</t>
  </si>
  <si>
    <t>Albánsko</t>
  </si>
  <si>
    <t>Belgicko</t>
  </si>
  <si>
    <t>Bulharsko</t>
  </si>
  <si>
    <t>Čierna Hora</t>
  </si>
  <si>
    <t>Dánsko</t>
  </si>
  <si>
    <t>Estónsko</t>
  </si>
  <si>
    <t>Fínsko</t>
  </si>
  <si>
    <t>Francúzsko</t>
  </si>
  <si>
    <t>Grécko</t>
  </si>
  <si>
    <t>Holandsko</t>
  </si>
  <si>
    <t>Chorvátsko</t>
  </si>
  <si>
    <t>Litva</t>
  </si>
  <si>
    <t>Lotyšsko</t>
  </si>
  <si>
    <t>Luxembursko</t>
  </si>
  <si>
    <t>Nemecko</t>
  </si>
  <si>
    <t>Nórsko</t>
  </si>
  <si>
    <t>Portugalsko</t>
  </si>
  <si>
    <t>Rumunsko</t>
  </si>
  <si>
    <t>S. kráľovstvo</t>
  </si>
  <si>
    <t>S. Macedónsko</t>
  </si>
  <si>
    <t>Slovinsko</t>
  </si>
  <si>
    <t>Španielsko</t>
  </si>
  <si>
    <t>Taliansko</t>
  </si>
  <si>
    <t>Turecko</t>
  </si>
  <si>
    <t>POČET VOJAKOV, PODIEL</t>
  </si>
  <si>
    <t>2023e</t>
  </si>
  <si>
    <t>2018 vs 2023</t>
  </si>
  <si>
    <t>BE</t>
  </si>
  <si>
    <t>PT</t>
  </si>
  <si>
    <t>MK</t>
  </si>
  <si>
    <t>S.Macedónsko</t>
  </si>
  <si>
    <t>SI</t>
  </si>
  <si>
    <t>HR</t>
  </si>
  <si>
    <t>ES</t>
  </si>
  <si>
    <t>UK</t>
  </si>
  <si>
    <t>S.kráľovstvo</t>
  </si>
  <si>
    <t>AL</t>
  </si>
  <si>
    <t>FI</t>
  </si>
  <si>
    <t>DK</t>
  </si>
  <si>
    <t>IT</t>
  </si>
  <si>
    <t>FR</t>
  </si>
  <si>
    <t>RO</t>
  </si>
  <si>
    <t>DE</t>
  </si>
  <si>
    <t>LU</t>
  </si>
  <si>
    <t>HU</t>
  </si>
  <si>
    <t>EL</t>
  </si>
  <si>
    <t>NL</t>
  </si>
  <si>
    <t>TR</t>
  </si>
  <si>
    <t>BG</t>
  </si>
  <si>
    <t>ME</t>
  </si>
  <si>
    <t>CZ</t>
  </si>
  <si>
    <t>SK</t>
  </si>
  <si>
    <t>LV</t>
  </si>
  <si>
    <t>EE</t>
  </si>
  <si>
    <t>NO</t>
  </si>
  <si>
    <t>LT</t>
  </si>
  <si>
    <t>PL</t>
  </si>
  <si>
    <t>Graf 3: Vývoj nákupných cien ropy (USD/barel)</t>
  </si>
  <si>
    <t>USA</t>
  </si>
  <si>
    <t>Vývoj cien zemného plynu (USD/GJ)</t>
  </si>
  <si>
    <t>EÚ</t>
  </si>
  <si>
    <t>https://fred.stlouisfed.org/series/PNGASEUUSDM</t>
  </si>
  <si>
    <t>https://fred.stlouisfed.org/series/PNGASUSUSDM</t>
  </si>
  <si>
    <t>USA (refiner costs)</t>
  </si>
  <si>
    <t>EU priemer (CIF)</t>
  </si>
  <si>
    <t>Rusko (CIF)</t>
  </si>
  <si>
    <t>https://www.eia.gov/dnav/pet/hist/LeafHandler.ashx?n=pet&amp;s=r0000____3&amp;f=m</t>
  </si>
  <si>
    <t>https://ec.europa.eu/eurostat/databrowser/view/nrg_ti_coifpm/default/table?lang=en&amp;category=nrg.nrg_quant.nrg_quantm.nrg_t_m.nrg_ti_m</t>
  </si>
  <si>
    <t>Počet vojakov na tisíc obyvateľov v roku 2023</t>
  </si>
  <si>
    <t>Všeobecný dôchodkový vek</t>
  </si>
  <si>
    <t>Po zmene</t>
  </si>
  <si>
    <t>Pred zmenou</t>
  </si>
  <si>
    <t>rok narodenia poistenca</t>
  </si>
  <si>
    <t>Linky:</t>
  </si>
  <si>
    <t>https://www.nato.int/nato_static_fl2014/assets/pdf/2024/3/pdf/sgar23-en.pdf</t>
  </si>
  <si>
    <t>https://ec.europa.eu/eurostat/databrowser/view/demo_pjan/default/table?lang=en&amp;category=demo.demo_pop</t>
  </si>
  <si>
    <t>https://www.nato.int/docu/pr/2000/table6.pdf</t>
  </si>
  <si>
    <t>https://www.nato.int/nato_static_fl2014/assets/pdf/pdf_2009_02/2009_03_D34F22C9AE854B7FAA0BB409A21C90D3.pdf</t>
  </si>
  <si>
    <t>Vlastné prepočty na základe modelu Oranžová obálka®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</si>
</sst>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#,##0.0"/>
    <numFmt numFmtId="167" formatCode="#,##0.000"/>
    <numFmt numFmtId="168" formatCode="[$-41B]mmmm\ yy;@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Work Sans"/>
      <charset val="238"/>
    </font>
    <font>
      <b/>
      <sz val="11"/>
      <color rgb="FF162C6E"/>
      <name val="Work Sans"/>
      <charset val="238"/>
    </font>
    <font>
      <b/>
      <i/>
      <sz val="10"/>
      <color rgb="FF162C6E"/>
      <name val="Work Sans"/>
      <charset val="238"/>
    </font>
    <font>
      <sz val="11"/>
      <color theme="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 Narrow"/>
      <family val="2"/>
      <charset val="238"/>
    </font>
    <font>
      <b/>
      <sz val="8"/>
      <color theme="1"/>
      <name val="Aptos Narrow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F6F6F6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164" fontId="1" fillId="0" borderId="0" xfId="0" applyNumberFormat="1" applyFont="1"/>
    <xf numFmtId="0" fontId="3" fillId="0" borderId="0" xfId="0" applyFont="1"/>
    <xf numFmtId="0" fontId="8" fillId="0" borderId="1" xfId="0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center" vertical="center" shrinkToFit="1"/>
    </xf>
    <xf numFmtId="3" fontId="5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/>
    </xf>
    <xf numFmtId="3" fontId="9" fillId="0" borderId="8" xfId="0" applyNumberFormat="1" applyFont="1" applyBorder="1" applyAlignment="1">
      <alignment horizontal="center" vertical="center" shrinkToFit="1"/>
    </xf>
    <xf numFmtId="3" fontId="5" fillId="0" borderId="8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vertical="center"/>
      <protection hidden="1"/>
    </xf>
    <xf numFmtId="0" fontId="13" fillId="0" borderId="17" xfId="0" applyFont="1" applyBorder="1" applyAlignment="1" applyProtection="1">
      <alignment horizontal="left" vertical="center"/>
      <protection hidden="1"/>
    </xf>
    <xf numFmtId="0" fontId="10" fillId="0" borderId="10" xfId="0" applyFont="1" applyBorder="1"/>
    <xf numFmtId="0" fontId="14" fillId="0" borderId="14" xfId="0" applyFont="1" applyBorder="1"/>
    <xf numFmtId="0" fontId="14" fillId="0" borderId="4" xfId="0" applyFont="1" applyBorder="1"/>
    <xf numFmtId="0" fontId="14" fillId="0" borderId="7" xfId="0" applyFont="1" applyBorder="1"/>
    <xf numFmtId="0" fontId="5" fillId="0" borderId="18" xfId="0" applyFont="1" applyBorder="1"/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6" fontId="15" fillId="0" borderId="15" xfId="0" applyNumberFormat="1" applyFont="1" applyBorder="1" applyAlignment="1" applyProtection="1">
      <alignment horizontal="center" vertical="center"/>
      <protection locked="0" hidden="1"/>
    </xf>
    <xf numFmtId="4" fontId="15" fillId="0" borderId="15" xfId="0" applyNumberFormat="1" applyFont="1" applyBorder="1" applyAlignment="1" applyProtection="1">
      <alignment horizontal="center" vertical="center"/>
      <protection locked="0" hidden="1"/>
    </xf>
    <xf numFmtId="164" fontId="16" fillId="0" borderId="16" xfId="1" applyNumberFormat="1" applyFont="1" applyBorder="1" applyAlignment="1">
      <alignment horizontal="center" vertical="center"/>
    </xf>
    <xf numFmtId="166" fontId="15" fillId="0" borderId="5" xfId="0" applyNumberFormat="1" applyFont="1" applyBorder="1" applyAlignment="1" applyProtection="1">
      <alignment horizontal="center" vertical="center"/>
      <protection locked="0" hidden="1"/>
    </xf>
    <xf numFmtId="4" fontId="15" fillId="0" borderId="5" xfId="0" applyNumberFormat="1" applyFont="1" applyBorder="1" applyAlignment="1" applyProtection="1">
      <alignment horizontal="center" vertical="center"/>
      <protection locked="0" hidden="1"/>
    </xf>
    <xf numFmtId="164" fontId="16" fillId="0" borderId="6" xfId="1" applyNumberFormat="1" applyFont="1" applyBorder="1" applyAlignment="1">
      <alignment horizontal="center" vertical="center"/>
    </xf>
    <xf numFmtId="164" fontId="16" fillId="0" borderId="6" xfId="1" applyNumberFormat="1" applyFont="1" applyFill="1" applyBorder="1" applyAlignment="1">
      <alignment horizontal="center" vertical="center"/>
    </xf>
    <xf numFmtId="4" fontId="15" fillId="0" borderId="5" xfId="0" applyNumberFormat="1" applyFont="1" applyBorder="1" applyAlignment="1" applyProtection="1">
      <alignment horizontal="center" vertical="center"/>
      <protection hidden="1"/>
    </xf>
    <xf numFmtId="10" fontId="16" fillId="0" borderId="6" xfId="1" applyNumberFormat="1" applyFont="1" applyFill="1" applyBorder="1" applyAlignment="1">
      <alignment horizontal="center" vertical="center"/>
    </xf>
    <xf numFmtId="167" fontId="15" fillId="0" borderId="5" xfId="0" applyNumberFormat="1" applyFont="1" applyBorder="1" applyAlignment="1" applyProtection="1">
      <alignment horizontal="center" vertical="center"/>
      <protection locked="0" hidden="1"/>
    </xf>
    <xf numFmtId="166" fontId="15" fillId="0" borderId="8" xfId="0" applyNumberFormat="1" applyFont="1" applyBorder="1" applyAlignment="1" applyProtection="1">
      <alignment horizontal="center" vertical="center"/>
      <protection locked="0" hidden="1"/>
    </xf>
    <xf numFmtId="4" fontId="15" fillId="0" borderId="8" xfId="0" applyNumberFormat="1" applyFont="1" applyBorder="1" applyAlignment="1" applyProtection="1">
      <alignment horizontal="center" vertical="center"/>
      <protection locked="0" hidden="1"/>
    </xf>
    <xf numFmtId="164" fontId="16" fillId="0" borderId="9" xfId="1" applyNumberFormat="1" applyFont="1" applyFill="1" applyBorder="1" applyAlignment="1">
      <alignment horizontal="center" vertical="center"/>
    </xf>
    <xf numFmtId="164" fontId="17" fillId="0" borderId="0" xfId="0" applyNumberFormat="1" applyFont="1"/>
    <xf numFmtId="0" fontId="17" fillId="0" borderId="0" xfId="0" applyFont="1"/>
    <xf numFmtId="43" fontId="17" fillId="0" borderId="0" xfId="2" applyFont="1"/>
    <xf numFmtId="168" fontId="17" fillId="0" borderId="0" xfId="0" applyNumberFormat="1" applyFont="1"/>
    <xf numFmtId="0" fontId="17" fillId="0" borderId="0" xfId="0" applyFont="1" applyAlignment="1">
      <alignment horizontal="center" vertical="center"/>
    </xf>
    <xf numFmtId="43" fontId="17" fillId="0" borderId="0" xfId="2" applyFont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3">
    <cellStyle name="Čiarka" xfId="2" builtinId="3"/>
    <cellStyle name="Normálna" xfId="0" builtinId="0"/>
    <cellStyle name="Percentá" xfId="1" builtinId="5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6613-EA02-41FA-B5E6-1A08E78C03CC}">
  <dimension ref="A1:D97"/>
  <sheetViews>
    <sheetView tabSelected="1" workbookViewId="0">
      <selection activeCell="A3" sqref="A3"/>
    </sheetView>
  </sheetViews>
  <sheetFormatPr defaultRowHeight="14.4" x14ac:dyDescent="0.3"/>
  <cols>
    <col min="1" max="1" width="24" customWidth="1"/>
    <col min="2" max="2" width="39.88671875" customWidth="1"/>
    <col min="3" max="3" width="12" bestFit="1" customWidth="1"/>
    <col min="4" max="4" width="12.44140625" bestFit="1" customWidth="1"/>
  </cols>
  <sheetData>
    <row r="1" spans="1:4" ht="17.399999999999999" x14ac:dyDescent="0.3">
      <c r="A1" s="2" t="s">
        <v>4</v>
      </c>
    </row>
    <row r="3" spans="1:4" x14ac:dyDescent="0.3">
      <c r="A3" t="s">
        <v>96</v>
      </c>
    </row>
    <row r="5" spans="1:4" ht="16.8" x14ac:dyDescent="0.45">
      <c r="A5" s="5" t="s">
        <v>5</v>
      </c>
    </row>
    <row r="7" spans="1:4" x14ac:dyDescent="0.3">
      <c r="A7" s="52" t="s">
        <v>90</v>
      </c>
      <c r="B7" s="52" t="s">
        <v>87</v>
      </c>
      <c r="C7" s="52" t="s">
        <v>88</v>
      </c>
      <c r="D7" s="52" t="s">
        <v>89</v>
      </c>
    </row>
    <row r="8" spans="1:4" x14ac:dyDescent="0.3">
      <c r="A8" s="52">
        <v>1943</v>
      </c>
      <c r="B8" s="52">
        <v>57</v>
      </c>
      <c r="C8" s="52">
        <v>40</v>
      </c>
      <c r="D8" s="52">
        <v>40</v>
      </c>
    </row>
    <row r="9" spans="1:4" x14ac:dyDescent="0.3">
      <c r="A9" s="52">
        <v>1944</v>
      </c>
      <c r="B9" s="52">
        <v>57</v>
      </c>
      <c r="C9" s="52">
        <v>40</v>
      </c>
      <c r="D9" s="52">
        <v>40</v>
      </c>
    </row>
    <row r="10" spans="1:4" x14ac:dyDescent="0.3">
      <c r="A10" s="52">
        <v>1945</v>
      </c>
      <c r="B10" s="52">
        <v>57</v>
      </c>
      <c r="C10" s="52">
        <v>40</v>
      </c>
      <c r="D10" s="52">
        <v>40</v>
      </c>
    </row>
    <row r="11" spans="1:4" x14ac:dyDescent="0.3">
      <c r="A11" s="52">
        <v>1946</v>
      </c>
      <c r="B11" s="52">
        <v>57</v>
      </c>
      <c r="C11" s="52">
        <v>40</v>
      </c>
      <c r="D11" s="52">
        <v>40</v>
      </c>
    </row>
    <row r="12" spans="1:4" x14ac:dyDescent="0.3">
      <c r="A12" s="52">
        <v>1947</v>
      </c>
      <c r="B12" s="52">
        <v>57.75</v>
      </c>
      <c r="C12" s="52">
        <v>40</v>
      </c>
      <c r="D12" s="52">
        <v>40</v>
      </c>
    </row>
    <row r="13" spans="1:4" x14ac:dyDescent="0.3">
      <c r="A13" s="52">
        <v>1948</v>
      </c>
      <c r="B13" s="52">
        <v>58.5</v>
      </c>
      <c r="C13" s="52">
        <v>40</v>
      </c>
      <c r="D13" s="52">
        <v>40</v>
      </c>
    </row>
    <row r="14" spans="1:4" x14ac:dyDescent="0.3">
      <c r="A14" s="52">
        <v>1949</v>
      </c>
      <c r="B14" s="52">
        <v>59.25</v>
      </c>
      <c r="C14" s="52">
        <v>40</v>
      </c>
      <c r="D14" s="52">
        <v>40</v>
      </c>
    </row>
    <row r="15" spans="1:4" x14ac:dyDescent="0.3">
      <c r="A15" s="52">
        <v>1950</v>
      </c>
      <c r="B15" s="52">
        <v>60</v>
      </c>
      <c r="C15" s="52">
        <v>40</v>
      </c>
      <c r="D15" s="52">
        <v>40</v>
      </c>
    </row>
    <row r="16" spans="1:4" x14ac:dyDescent="0.3">
      <c r="A16" s="52">
        <v>1951</v>
      </c>
      <c r="B16" s="52">
        <v>60.75</v>
      </c>
      <c r="C16" s="52">
        <v>40</v>
      </c>
      <c r="D16" s="52">
        <v>40</v>
      </c>
    </row>
    <row r="17" spans="1:4" x14ac:dyDescent="0.3">
      <c r="A17" s="52">
        <v>1952</v>
      </c>
      <c r="B17" s="52">
        <v>61.5</v>
      </c>
      <c r="C17" s="52">
        <v>40</v>
      </c>
      <c r="D17" s="52">
        <v>40</v>
      </c>
    </row>
    <row r="18" spans="1:4" x14ac:dyDescent="0.3">
      <c r="A18" s="52">
        <v>1953</v>
      </c>
      <c r="B18" s="52">
        <v>62</v>
      </c>
      <c r="C18" s="52">
        <v>40</v>
      </c>
      <c r="D18" s="52">
        <v>40</v>
      </c>
    </row>
    <row r="19" spans="1:4" x14ac:dyDescent="0.3">
      <c r="A19" s="52">
        <v>1954</v>
      </c>
      <c r="B19" s="52">
        <v>62</v>
      </c>
      <c r="C19" s="52">
        <v>40</v>
      </c>
      <c r="D19" s="52">
        <v>40</v>
      </c>
    </row>
    <row r="20" spans="1:4" x14ac:dyDescent="0.3">
      <c r="A20" s="52">
        <v>1955</v>
      </c>
      <c r="B20" s="52">
        <v>62.1666666666666</v>
      </c>
      <c r="C20" s="52">
        <v>40</v>
      </c>
      <c r="D20" s="52">
        <v>40</v>
      </c>
    </row>
    <row r="21" spans="1:4" x14ac:dyDescent="0.3">
      <c r="A21" s="52">
        <v>1956</v>
      </c>
      <c r="B21" s="52">
        <v>62.4166666666666</v>
      </c>
      <c r="C21" s="52">
        <v>40</v>
      </c>
      <c r="D21" s="52">
        <v>40</v>
      </c>
    </row>
    <row r="22" spans="1:4" x14ac:dyDescent="0.3">
      <c r="A22" s="52">
        <v>1957</v>
      </c>
      <c r="B22" s="52">
        <v>62.5</v>
      </c>
      <c r="C22" s="52">
        <v>40</v>
      </c>
      <c r="D22" s="52">
        <v>40</v>
      </c>
    </row>
    <row r="23" spans="1:4" x14ac:dyDescent="0.3">
      <c r="A23" s="52">
        <v>1958</v>
      </c>
      <c r="B23" s="52">
        <v>62.6666666666666</v>
      </c>
      <c r="C23" s="52">
        <v>40</v>
      </c>
      <c r="D23" s="52">
        <v>40</v>
      </c>
    </row>
    <row r="24" spans="1:4" x14ac:dyDescent="0.3">
      <c r="A24" s="52">
        <v>1959</v>
      </c>
      <c r="B24" s="52">
        <v>62.8333333333333</v>
      </c>
      <c r="C24" s="52">
        <v>40</v>
      </c>
      <c r="D24" s="52">
        <v>40</v>
      </c>
    </row>
    <row r="25" spans="1:4" x14ac:dyDescent="0.3">
      <c r="A25" s="52">
        <v>1960</v>
      </c>
      <c r="B25" s="52">
        <v>63</v>
      </c>
      <c r="C25" s="52">
        <v>40</v>
      </c>
      <c r="D25" s="52">
        <v>40</v>
      </c>
    </row>
    <row r="26" spans="1:4" x14ac:dyDescent="0.3">
      <c r="A26" s="52">
        <v>1961</v>
      </c>
      <c r="B26" s="52">
        <v>63.1666666666666</v>
      </c>
      <c r="C26" s="52">
        <v>40.1666666666666</v>
      </c>
      <c r="D26" s="52">
        <v>40</v>
      </c>
    </row>
    <row r="27" spans="1:4" x14ac:dyDescent="0.3">
      <c r="A27" s="52">
        <v>1962</v>
      </c>
      <c r="B27" s="52">
        <v>63.3333333333333</v>
      </c>
      <c r="C27" s="52">
        <v>40.3333333333333</v>
      </c>
      <c r="D27" s="52">
        <v>40</v>
      </c>
    </row>
    <row r="28" spans="1:4" x14ac:dyDescent="0.3">
      <c r="A28" s="52">
        <v>1963</v>
      </c>
      <c r="B28" s="52">
        <v>63.5</v>
      </c>
      <c r="C28" s="52">
        <v>40.5</v>
      </c>
      <c r="D28" s="52">
        <v>40</v>
      </c>
    </row>
    <row r="29" spans="1:4" x14ac:dyDescent="0.3">
      <c r="A29" s="52">
        <v>1964</v>
      </c>
      <c r="B29" s="52">
        <v>63.6666666666666</v>
      </c>
      <c r="C29" s="52">
        <v>40.6666666666666</v>
      </c>
      <c r="D29" s="52">
        <v>40</v>
      </c>
    </row>
    <row r="30" spans="1:4" x14ac:dyDescent="0.3">
      <c r="A30" s="52">
        <v>1965</v>
      </c>
      <c r="B30" s="52">
        <v>63.8333333333333</v>
      </c>
      <c r="C30" s="52">
        <v>40.8333333333333</v>
      </c>
      <c r="D30" s="52">
        <v>40</v>
      </c>
    </row>
    <row r="31" spans="1:4" x14ac:dyDescent="0.3">
      <c r="A31" s="52">
        <v>1966</v>
      </c>
      <c r="B31" s="52">
        <v>64</v>
      </c>
      <c r="C31" s="52">
        <v>41</v>
      </c>
      <c r="D31" s="52">
        <v>40</v>
      </c>
    </row>
    <row r="32" spans="1:4" x14ac:dyDescent="0.3">
      <c r="A32" s="52">
        <v>1967</v>
      </c>
      <c r="B32" s="52">
        <v>64.1666666666666</v>
      </c>
      <c r="C32" s="52">
        <v>41.1666666666666</v>
      </c>
      <c r="D32" s="52">
        <v>40</v>
      </c>
    </row>
    <row r="33" spans="1:4" x14ac:dyDescent="0.3">
      <c r="A33" s="52">
        <v>1968</v>
      </c>
      <c r="B33" s="52">
        <v>64.25</v>
      </c>
      <c r="C33" s="52">
        <v>41.25</v>
      </c>
      <c r="D33" s="52">
        <v>40</v>
      </c>
    </row>
    <row r="34" spans="1:4" x14ac:dyDescent="0.3">
      <c r="A34" s="52">
        <v>1969</v>
      </c>
      <c r="B34" s="52">
        <v>64.4166666666666</v>
      </c>
      <c r="C34" s="52">
        <v>41.4166666666666</v>
      </c>
      <c r="D34" s="52">
        <v>40</v>
      </c>
    </row>
    <row r="35" spans="1:4" x14ac:dyDescent="0.3">
      <c r="A35" s="52">
        <v>1970</v>
      </c>
      <c r="B35" s="52">
        <v>64.5833333333333</v>
      </c>
      <c r="C35" s="52">
        <v>41.5833333333333</v>
      </c>
      <c r="D35" s="52">
        <v>40</v>
      </c>
    </row>
    <row r="36" spans="1:4" x14ac:dyDescent="0.3">
      <c r="A36" s="52">
        <v>1971</v>
      </c>
      <c r="B36" s="52">
        <v>64.75</v>
      </c>
      <c r="C36" s="52">
        <v>41.75</v>
      </c>
      <c r="D36" s="52">
        <v>40</v>
      </c>
    </row>
    <row r="37" spans="1:4" x14ac:dyDescent="0.3">
      <c r="A37" s="52">
        <v>1972</v>
      </c>
      <c r="B37" s="52">
        <v>64.8333333333333</v>
      </c>
      <c r="C37" s="52">
        <v>41.8333333333333</v>
      </c>
      <c r="D37" s="52">
        <v>40</v>
      </c>
    </row>
    <row r="38" spans="1:4" x14ac:dyDescent="0.3">
      <c r="A38" s="52">
        <v>1973</v>
      </c>
      <c r="B38" s="52">
        <v>65</v>
      </c>
      <c r="C38" s="52">
        <v>42</v>
      </c>
      <c r="D38" s="52">
        <v>40</v>
      </c>
    </row>
    <row r="39" spans="1:4" x14ac:dyDescent="0.3">
      <c r="A39" s="52">
        <v>1974</v>
      </c>
      <c r="B39" s="52">
        <v>65.1666666666666</v>
      </c>
      <c r="C39" s="52">
        <v>42.1666666666666</v>
      </c>
      <c r="D39" s="52">
        <v>40</v>
      </c>
    </row>
    <row r="40" spans="1:4" x14ac:dyDescent="0.3">
      <c r="A40" s="52">
        <v>1975</v>
      </c>
      <c r="B40" s="52">
        <v>65.25</v>
      </c>
      <c r="C40" s="52">
        <v>42.25</v>
      </c>
      <c r="D40" s="52">
        <v>40</v>
      </c>
    </row>
    <row r="41" spans="1:4" x14ac:dyDescent="0.3">
      <c r="A41" s="52">
        <v>1976</v>
      </c>
      <c r="B41" s="52">
        <v>65.4166666666666</v>
      </c>
      <c r="C41" s="52">
        <v>42.4166666666666</v>
      </c>
      <c r="D41" s="52">
        <v>40</v>
      </c>
    </row>
    <row r="42" spans="1:4" x14ac:dyDescent="0.3">
      <c r="A42" s="52">
        <v>1977</v>
      </c>
      <c r="B42" s="52">
        <v>65.5833333333333</v>
      </c>
      <c r="C42" s="52">
        <v>42.5833333333333</v>
      </c>
      <c r="D42" s="52">
        <v>40</v>
      </c>
    </row>
    <row r="43" spans="1:4" x14ac:dyDescent="0.3">
      <c r="A43" s="52">
        <v>1978</v>
      </c>
      <c r="B43" s="52">
        <v>65.6666666666666</v>
      </c>
      <c r="C43" s="52">
        <v>42.6666666666666</v>
      </c>
      <c r="D43" s="52">
        <v>40</v>
      </c>
    </row>
    <row r="44" spans="1:4" x14ac:dyDescent="0.3">
      <c r="A44" s="52">
        <v>1979</v>
      </c>
      <c r="B44" s="52">
        <v>65.8333333333333</v>
      </c>
      <c r="C44" s="52">
        <v>42.8333333333333</v>
      </c>
      <c r="D44" s="52">
        <v>40</v>
      </c>
    </row>
    <row r="45" spans="1:4" x14ac:dyDescent="0.3">
      <c r="A45" s="52">
        <v>1980</v>
      </c>
      <c r="B45" s="52">
        <v>66</v>
      </c>
      <c r="C45" s="52">
        <v>43</v>
      </c>
      <c r="D45" s="52">
        <v>40</v>
      </c>
    </row>
    <row r="46" spans="1:4" x14ac:dyDescent="0.3">
      <c r="A46" s="52">
        <v>1981</v>
      </c>
      <c r="B46" s="52">
        <v>66.0833333333333</v>
      </c>
      <c r="C46" s="52">
        <v>43.0833333333333</v>
      </c>
      <c r="D46" s="52">
        <v>40</v>
      </c>
    </row>
    <row r="47" spans="1:4" x14ac:dyDescent="0.3">
      <c r="A47" s="52">
        <v>1982</v>
      </c>
      <c r="B47" s="52">
        <v>66.25</v>
      </c>
      <c r="C47" s="52">
        <v>43.25</v>
      </c>
      <c r="D47" s="52">
        <v>40</v>
      </c>
    </row>
    <row r="48" spans="1:4" x14ac:dyDescent="0.3">
      <c r="A48" s="52">
        <v>1983</v>
      </c>
      <c r="B48" s="52">
        <v>66.3333333333333</v>
      </c>
      <c r="C48" s="52">
        <v>43.3333333333333</v>
      </c>
      <c r="D48" s="52">
        <v>40</v>
      </c>
    </row>
    <row r="49" spans="1:4" x14ac:dyDescent="0.3">
      <c r="A49" s="52">
        <v>1984</v>
      </c>
      <c r="B49" s="52">
        <v>66.5</v>
      </c>
      <c r="C49" s="52">
        <v>43.5</v>
      </c>
      <c r="D49" s="52">
        <v>40</v>
      </c>
    </row>
    <row r="50" spans="1:4" x14ac:dyDescent="0.3">
      <c r="A50" s="52">
        <v>1985</v>
      </c>
      <c r="B50" s="52">
        <v>66.5833333333333</v>
      </c>
      <c r="C50" s="52">
        <v>43.5833333333333</v>
      </c>
      <c r="D50" s="52">
        <v>40</v>
      </c>
    </row>
    <row r="51" spans="1:4" x14ac:dyDescent="0.3">
      <c r="A51" s="52">
        <v>1986</v>
      </c>
      <c r="B51" s="52">
        <v>66.75</v>
      </c>
      <c r="C51" s="52">
        <v>43.75</v>
      </c>
      <c r="D51" s="52">
        <v>40</v>
      </c>
    </row>
    <row r="52" spans="1:4" x14ac:dyDescent="0.3">
      <c r="A52" s="52">
        <v>1987</v>
      </c>
      <c r="B52" s="52">
        <v>66.8333333333333</v>
      </c>
      <c r="C52" s="52">
        <v>43.8333333333333</v>
      </c>
      <c r="D52" s="52">
        <v>40</v>
      </c>
    </row>
    <row r="53" spans="1:4" x14ac:dyDescent="0.3">
      <c r="A53" s="52">
        <v>1988</v>
      </c>
      <c r="B53" s="52">
        <v>67</v>
      </c>
      <c r="C53" s="52">
        <v>44</v>
      </c>
      <c r="D53" s="52">
        <v>40</v>
      </c>
    </row>
    <row r="54" spans="1:4" x14ac:dyDescent="0.3">
      <c r="A54" s="52">
        <v>1989</v>
      </c>
      <c r="B54" s="52">
        <v>67.0833333333333</v>
      </c>
      <c r="C54" s="52">
        <v>44.0833333333333</v>
      </c>
      <c r="D54" s="52">
        <v>40</v>
      </c>
    </row>
    <row r="55" spans="1:4" x14ac:dyDescent="0.3">
      <c r="A55" s="52">
        <v>1990</v>
      </c>
      <c r="B55" s="52">
        <v>67.25</v>
      </c>
      <c r="C55" s="52">
        <v>44.25</v>
      </c>
      <c r="D55" s="52">
        <v>40</v>
      </c>
    </row>
    <row r="56" spans="1:4" x14ac:dyDescent="0.3">
      <c r="A56" s="52">
        <v>1991</v>
      </c>
      <c r="B56" s="52">
        <v>67.3333333333333</v>
      </c>
      <c r="C56" s="52">
        <v>44.3333333333333</v>
      </c>
      <c r="D56" s="52">
        <v>40</v>
      </c>
    </row>
    <row r="57" spans="1:4" x14ac:dyDescent="0.3">
      <c r="A57" s="52">
        <v>1992</v>
      </c>
      <c r="B57" s="52">
        <v>67.5</v>
      </c>
      <c r="C57" s="52">
        <v>44.5</v>
      </c>
      <c r="D57" s="52">
        <v>40</v>
      </c>
    </row>
    <row r="58" spans="1:4" x14ac:dyDescent="0.3">
      <c r="A58" s="52">
        <v>1993</v>
      </c>
      <c r="B58" s="52">
        <v>67.5833333333333</v>
      </c>
      <c r="C58" s="52">
        <v>44.5833333333333</v>
      </c>
      <c r="D58" s="52">
        <v>40</v>
      </c>
    </row>
    <row r="59" spans="1:4" x14ac:dyDescent="0.3">
      <c r="A59" s="52">
        <v>1994</v>
      </c>
      <c r="B59" s="52">
        <v>67.75</v>
      </c>
      <c r="C59" s="52">
        <v>44.75</v>
      </c>
      <c r="D59" s="52">
        <v>40</v>
      </c>
    </row>
    <row r="60" spans="1:4" x14ac:dyDescent="0.3">
      <c r="A60" s="52">
        <v>1995</v>
      </c>
      <c r="B60" s="52">
        <v>67.8333333333333</v>
      </c>
      <c r="C60" s="52">
        <v>44.8333333333333</v>
      </c>
      <c r="D60" s="52">
        <v>40</v>
      </c>
    </row>
    <row r="61" spans="1:4" x14ac:dyDescent="0.3">
      <c r="A61" s="52">
        <v>1996</v>
      </c>
      <c r="B61" s="52">
        <v>68</v>
      </c>
      <c r="C61" s="52">
        <v>45</v>
      </c>
      <c r="D61" s="52">
        <v>40</v>
      </c>
    </row>
    <row r="62" spans="1:4" x14ac:dyDescent="0.3">
      <c r="A62" s="52">
        <v>1997</v>
      </c>
      <c r="B62" s="52">
        <v>68.0833333333333</v>
      </c>
      <c r="C62" s="52">
        <v>45.0833333333333</v>
      </c>
      <c r="D62" s="52">
        <v>40</v>
      </c>
    </row>
    <row r="63" spans="1:4" x14ac:dyDescent="0.3">
      <c r="A63" s="52">
        <v>1998</v>
      </c>
      <c r="B63" s="52">
        <v>68.1666666666666</v>
      </c>
      <c r="C63" s="52">
        <v>45.1666666666666</v>
      </c>
      <c r="D63" s="52">
        <v>40</v>
      </c>
    </row>
    <row r="64" spans="1:4" x14ac:dyDescent="0.3">
      <c r="A64" s="52">
        <v>1999</v>
      </c>
      <c r="B64" s="52">
        <v>68.3333333333333</v>
      </c>
      <c r="C64" s="52">
        <v>45.3333333333333</v>
      </c>
      <c r="D64" s="52">
        <v>40</v>
      </c>
    </row>
    <row r="65" spans="1:4" x14ac:dyDescent="0.3">
      <c r="A65" s="52">
        <v>2000</v>
      </c>
      <c r="B65" s="52">
        <v>68.4166666666666</v>
      </c>
      <c r="C65" s="52">
        <v>45.4166666666666</v>
      </c>
      <c r="D65" s="52">
        <v>40</v>
      </c>
    </row>
    <row r="66" spans="1:4" x14ac:dyDescent="0.3">
      <c r="A66" s="52">
        <v>2001</v>
      </c>
      <c r="B66" s="52">
        <v>68.5833333333333</v>
      </c>
      <c r="C66" s="52">
        <v>45.5833333333333</v>
      </c>
      <c r="D66" s="52">
        <v>40</v>
      </c>
    </row>
    <row r="67" spans="1:4" x14ac:dyDescent="0.3">
      <c r="A67" s="52">
        <v>2002</v>
      </c>
      <c r="B67" s="52">
        <v>68.6666666666666</v>
      </c>
      <c r="C67" s="52">
        <v>45.6666666666666</v>
      </c>
      <c r="D67" s="52">
        <v>40</v>
      </c>
    </row>
    <row r="68" spans="1:4" x14ac:dyDescent="0.3">
      <c r="A68" s="52">
        <v>2003</v>
      </c>
      <c r="B68" s="52">
        <v>68.75</v>
      </c>
      <c r="C68" s="52">
        <v>45.75</v>
      </c>
      <c r="D68" s="52">
        <v>40</v>
      </c>
    </row>
    <row r="69" spans="1:4" x14ac:dyDescent="0.3">
      <c r="A69" s="52">
        <v>2004</v>
      </c>
      <c r="B69" s="52">
        <v>68.9166666666666</v>
      </c>
      <c r="C69" s="52">
        <v>45.9166666666666</v>
      </c>
      <c r="D69" s="52">
        <v>40</v>
      </c>
    </row>
    <row r="70" spans="1:4" x14ac:dyDescent="0.3">
      <c r="A70" s="52">
        <v>2005</v>
      </c>
      <c r="B70" s="52">
        <v>69</v>
      </c>
      <c r="C70" s="52">
        <v>46</v>
      </c>
      <c r="D70" s="52">
        <v>40</v>
      </c>
    </row>
    <row r="71" spans="1:4" x14ac:dyDescent="0.3">
      <c r="A71" s="52">
        <v>2006</v>
      </c>
      <c r="B71" s="52">
        <v>69.0833333333333</v>
      </c>
      <c r="C71" s="52">
        <v>46.0833333333333</v>
      </c>
      <c r="D71" s="52">
        <v>40</v>
      </c>
    </row>
    <row r="72" spans="1:4" x14ac:dyDescent="0.3">
      <c r="A72" s="52">
        <v>2007</v>
      </c>
      <c r="B72" s="52">
        <v>69.1666666666666</v>
      </c>
      <c r="C72" s="52">
        <v>46.1666666666666</v>
      </c>
      <c r="D72" s="52">
        <v>40</v>
      </c>
    </row>
    <row r="73" spans="1:4" x14ac:dyDescent="0.3">
      <c r="A73" s="52">
        <v>2008</v>
      </c>
      <c r="B73" s="52">
        <v>69.25</v>
      </c>
      <c r="C73" s="52">
        <v>46.25</v>
      </c>
      <c r="D73" s="52">
        <v>40</v>
      </c>
    </row>
    <row r="74" spans="1:4" x14ac:dyDescent="0.3">
      <c r="A74" s="52">
        <v>2009</v>
      </c>
      <c r="B74" s="52">
        <v>69.4166666666666</v>
      </c>
      <c r="C74" s="52">
        <v>46.4166666666666</v>
      </c>
      <c r="D74" s="52">
        <v>40</v>
      </c>
    </row>
    <row r="75" spans="1:4" x14ac:dyDescent="0.3">
      <c r="A75" s="52">
        <v>2010</v>
      </c>
      <c r="B75" s="52">
        <v>69.5</v>
      </c>
      <c r="C75" s="52">
        <v>46.5</v>
      </c>
      <c r="D75" s="52">
        <v>40</v>
      </c>
    </row>
    <row r="76" spans="1:4" x14ac:dyDescent="0.3">
      <c r="A76" s="52">
        <v>2011</v>
      </c>
      <c r="B76" s="52">
        <v>69.5833333333333</v>
      </c>
      <c r="C76" s="52">
        <v>46.5833333333333</v>
      </c>
      <c r="D76" s="52">
        <v>40</v>
      </c>
    </row>
    <row r="77" spans="1:4" x14ac:dyDescent="0.3">
      <c r="A77" s="52">
        <v>2012</v>
      </c>
      <c r="B77" s="52">
        <v>69.6666666666666</v>
      </c>
      <c r="C77" s="52">
        <v>46.6666666666666</v>
      </c>
      <c r="D77" s="52">
        <v>40</v>
      </c>
    </row>
    <row r="78" spans="1:4" x14ac:dyDescent="0.3">
      <c r="A78" s="52">
        <v>2013</v>
      </c>
      <c r="B78" s="52">
        <v>69.75</v>
      </c>
      <c r="C78" s="52">
        <v>46.75</v>
      </c>
      <c r="D78" s="52">
        <v>40</v>
      </c>
    </row>
    <row r="79" spans="1:4" x14ac:dyDescent="0.3">
      <c r="A79" s="52">
        <v>2014</v>
      </c>
      <c r="B79" s="52">
        <v>69.9166666666666</v>
      </c>
      <c r="C79" s="52">
        <v>46.9166666666666</v>
      </c>
      <c r="D79" s="52">
        <v>40</v>
      </c>
    </row>
    <row r="80" spans="1:4" x14ac:dyDescent="0.3">
      <c r="A80" s="52">
        <v>2015</v>
      </c>
      <c r="B80" s="52">
        <v>70</v>
      </c>
      <c r="C80" s="52">
        <v>47</v>
      </c>
      <c r="D80" s="52">
        <v>40</v>
      </c>
    </row>
    <row r="81" spans="1:4" x14ac:dyDescent="0.3">
      <c r="A81" s="52">
        <v>2016</v>
      </c>
      <c r="B81" s="52">
        <v>70.0833333333333</v>
      </c>
      <c r="C81" s="52">
        <v>47.0833333333333</v>
      </c>
      <c r="D81" s="52">
        <v>40</v>
      </c>
    </row>
    <row r="82" spans="1:4" x14ac:dyDescent="0.3">
      <c r="A82" s="52">
        <v>2017</v>
      </c>
      <c r="B82" s="52">
        <v>70.1666666666666</v>
      </c>
      <c r="C82" s="52">
        <v>47.1666666666666</v>
      </c>
      <c r="D82" s="52">
        <v>40</v>
      </c>
    </row>
    <row r="83" spans="1:4" x14ac:dyDescent="0.3">
      <c r="A83" s="52">
        <v>2018</v>
      </c>
      <c r="B83" s="52">
        <v>70.25</v>
      </c>
      <c r="C83" s="52">
        <v>47.25</v>
      </c>
      <c r="D83" s="52">
        <v>40</v>
      </c>
    </row>
    <row r="84" spans="1:4" x14ac:dyDescent="0.3">
      <c r="A84" s="52">
        <v>2019</v>
      </c>
      <c r="B84" s="52">
        <v>70.3333333333333</v>
      </c>
      <c r="C84" s="52">
        <v>47.3333333333333</v>
      </c>
      <c r="D84" s="52">
        <v>40</v>
      </c>
    </row>
    <row r="85" spans="1:4" x14ac:dyDescent="0.3">
      <c r="A85" s="52">
        <v>2020</v>
      </c>
      <c r="B85" s="52">
        <v>70.5</v>
      </c>
      <c r="C85" s="52">
        <v>47.5</v>
      </c>
      <c r="D85" s="52">
        <v>40</v>
      </c>
    </row>
    <row r="86" spans="1:4" x14ac:dyDescent="0.3">
      <c r="A86" s="52">
        <v>2021</v>
      </c>
      <c r="B86" s="52">
        <v>70.5833333333333</v>
      </c>
      <c r="C86" s="52">
        <v>47.5833333333333</v>
      </c>
      <c r="D86" s="52">
        <v>40</v>
      </c>
    </row>
    <row r="87" spans="1:4" x14ac:dyDescent="0.3">
      <c r="A87" s="52">
        <v>2022</v>
      </c>
      <c r="B87" s="52">
        <v>70.6666666666666</v>
      </c>
      <c r="C87" s="52">
        <v>47.6666666666666</v>
      </c>
      <c r="D87" s="52">
        <v>40</v>
      </c>
    </row>
    <row r="88" spans="1:4" x14ac:dyDescent="0.3">
      <c r="A88" s="52">
        <v>2023</v>
      </c>
      <c r="B88" s="52">
        <v>70.75</v>
      </c>
      <c r="C88" s="52">
        <v>47.75</v>
      </c>
      <c r="D88" s="52">
        <v>40</v>
      </c>
    </row>
    <row r="89" spans="1:4" x14ac:dyDescent="0.3">
      <c r="A89" s="52">
        <v>2024</v>
      </c>
      <c r="B89" s="52">
        <v>70.8333333333333</v>
      </c>
      <c r="C89" s="52">
        <v>47.8333333333333</v>
      </c>
      <c r="D89" s="52">
        <v>40</v>
      </c>
    </row>
    <row r="90" spans="1:4" x14ac:dyDescent="0.3">
      <c r="A90" s="52">
        <v>2025</v>
      </c>
      <c r="B90" s="52">
        <v>71</v>
      </c>
      <c r="C90" s="52">
        <v>48</v>
      </c>
      <c r="D90" s="52">
        <v>40</v>
      </c>
    </row>
    <row r="91" spans="1:4" x14ac:dyDescent="0.3">
      <c r="A91" s="52">
        <v>2026</v>
      </c>
      <c r="B91" s="52">
        <v>71.0833333333333</v>
      </c>
      <c r="C91" s="52">
        <v>48.0833333333333</v>
      </c>
      <c r="D91" s="52">
        <v>40</v>
      </c>
    </row>
    <row r="92" spans="1:4" x14ac:dyDescent="0.3">
      <c r="A92" s="52">
        <v>2027</v>
      </c>
      <c r="B92" s="52">
        <v>71.1666666666666</v>
      </c>
      <c r="C92" s="52">
        <v>48.1666666666666</v>
      </c>
      <c r="D92" s="52">
        <v>40</v>
      </c>
    </row>
    <row r="93" spans="1:4" x14ac:dyDescent="0.3">
      <c r="A93" s="52">
        <v>2028</v>
      </c>
      <c r="B93" s="52">
        <v>71.25</v>
      </c>
      <c r="C93" s="52">
        <v>48.25</v>
      </c>
      <c r="D93" s="52">
        <v>40</v>
      </c>
    </row>
    <row r="94" spans="1:4" x14ac:dyDescent="0.3">
      <c r="A94" s="52">
        <v>2029</v>
      </c>
      <c r="B94" s="52">
        <v>71.3333333333333</v>
      </c>
      <c r="C94" s="52">
        <v>48.3333333333333</v>
      </c>
      <c r="D94" s="52">
        <v>40</v>
      </c>
    </row>
    <row r="95" spans="1:4" x14ac:dyDescent="0.3">
      <c r="A95" s="52">
        <v>2030</v>
      </c>
      <c r="B95" s="52">
        <v>71.4166666666666</v>
      </c>
      <c r="C95" s="52">
        <v>48.4166666666666</v>
      </c>
      <c r="D95" s="52">
        <v>40</v>
      </c>
    </row>
    <row r="96" spans="1:4" x14ac:dyDescent="0.3">
      <c r="A96" s="52">
        <v>2031</v>
      </c>
      <c r="B96" s="52">
        <v>71.5</v>
      </c>
      <c r="C96" s="52">
        <v>48.5</v>
      </c>
      <c r="D96" s="52">
        <v>40</v>
      </c>
    </row>
    <row r="97" spans="1:4" x14ac:dyDescent="0.3">
      <c r="A97" s="52">
        <v>2032</v>
      </c>
      <c r="B97" s="52">
        <v>71.5833333333333</v>
      </c>
      <c r="C97" s="52">
        <v>48.5833333333333</v>
      </c>
      <c r="D97" s="52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8348-0A14-42A3-B5F4-72F28986D423}">
  <dimension ref="A1:J408"/>
  <sheetViews>
    <sheetView workbookViewId="0">
      <selection activeCell="G16" sqref="G16"/>
    </sheetView>
  </sheetViews>
  <sheetFormatPr defaultRowHeight="14.4" x14ac:dyDescent="0.3"/>
  <cols>
    <col min="1" max="1" width="25.44140625" customWidth="1"/>
    <col min="2" max="2" width="11.88671875" customWidth="1"/>
    <col min="3" max="3" width="12.109375" customWidth="1"/>
    <col min="6" max="6" width="14.44140625" customWidth="1"/>
    <col min="7" max="7" width="16" customWidth="1"/>
    <col min="8" max="8" width="10.109375" bestFit="1" customWidth="1"/>
    <col min="9" max="9" width="12.109375" bestFit="1" customWidth="1"/>
  </cols>
  <sheetData>
    <row r="1" spans="1:10" ht="17.399999999999999" x14ac:dyDescent="0.3">
      <c r="A1" s="3" t="s">
        <v>6</v>
      </c>
      <c r="B1" s="3"/>
      <c r="C1" s="3"/>
      <c r="D1" s="3"/>
      <c r="E1" s="3"/>
      <c r="F1" s="3"/>
    </row>
    <row r="4" spans="1:10" ht="16.8" x14ac:dyDescent="0.45">
      <c r="A4" s="5" t="s">
        <v>77</v>
      </c>
      <c r="G4" s="5" t="s">
        <v>75</v>
      </c>
    </row>
    <row r="5" spans="1:10" ht="17.399999999999999" x14ac:dyDescent="0.45">
      <c r="A5" s="1"/>
      <c r="B5" s="1"/>
      <c r="C5" s="1"/>
      <c r="D5" s="1"/>
    </row>
    <row r="6" spans="1:10" ht="17.399999999999999" x14ac:dyDescent="0.45">
      <c r="A6" s="51" t="s">
        <v>79</v>
      </c>
      <c r="B6" s="1"/>
      <c r="C6" s="1"/>
      <c r="D6" s="1"/>
      <c r="G6" s="51" t="s">
        <v>84</v>
      </c>
    </row>
    <row r="7" spans="1:10" ht="17.399999999999999" x14ac:dyDescent="0.45">
      <c r="A7" s="51" t="s">
        <v>80</v>
      </c>
      <c r="B7" s="1"/>
      <c r="C7" s="1"/>
      <c r="D7" s="1"/>
      <c r="G7" s="51" t="s">
        <v>85</v>
      </c>
    </row>
    <row r="8" spans="1:10" ht="17.399999999999999" x14ac:dyDescent="0.45">
      <c r="A8" s="1"/>
      <c r="B8" s="1"/>
      <c r="C8" s="1"/>
      <c r="D8" s="1"/>
    </row>
    <row r="9" spans="1:10" ht="52.2" x14ac:dyDescent="0.45">
      <c r="A9" s="44"/>
      <c r="B9" s="47" t="s">
        <v>78</v>
      </c>
      <c r="C9" s="47" t="s">
        <v>76</v>
      </c>
      <c r="D9" s="43"/>
      <c r="G9" s="49"/>
      <c r="H9" s="50" t="s">
        <v>81</v>
      </c>
      <c r="I9" s="49" t="s">
        <v>82</v>
      </c>
      <c r="J9" s="50" t="s">
        <v>83</v>
      </c>
    </row>
    <row r="10" spans="1:10" ht="17.399999999999999" x14ac:dyDescent="0.45">
      <c r="A10" s="46">
        <v>33239</v>
      </c>
      <c r="B10" s="45">
        <v>3.1227999284532442</v>
      </c>
      <c r="C10" s="45">
        <v>1.5086499999999998</v>
      </c>
      <c r="D10" s="4"/>
      <c r="G10" s="46">
        <v>43831</v>
      </c>
      <c r="H10" s="45">
        <v>57.92</v>
      </c>
      <c r="I10" s="45">
        <v>65.251000000000005</v>
      </c>
      <c r="J10" s="45">
        <v>61.043999999999997</v>
      </c>
    </row>
    <row r="11" spans="1:10" ht="17.399999999999999" x14ac:dyDescent="0.45">
      <c r="A11" s="46">
        <v>33270</v>
      </c>
      <c r="B11" s="45">
        <v>3.1227999284532442</v>
      </c>
      <c r="C11" s="45">
        <v>1.49150625</v>
      </c>
      <c r="D11" s="4"/>
      <c r="G11" s="46">
        <v>43862</v>
      </c>
      <c r="H11" s="48">
        <v>51.37</v>
      </c>
      <c r="I11" s="45">
        <v>57.582000000000001</v>
      </c>
      <c r="J11" s="48">
        <v>54.45</v>
      </c>
    </row>
    <row r="12" spans="1:10" ht="17.399999999999999" x14ac:dyDescent="0.45">
      <c r="A12" s="46">
        <v>33298</v>
      </c>
      <c r="B12" s="45">
        <v>3.1227999284532442</v>
      </c>
      <c r="C12" s="45">
        <v>1.43058</v>
      </c>
      <c r="D12" s="4"/>
      <c r="G12" s="46">
        <v>43891</v>
      </c>
      <c r="H12" s="45">
        <v>32.549999999999997</v>
      </c>
      <c r="I12" s="45">
        <v>36.795000000000002</v>
      </c>
      <c r="J12" s="45">
        <v>32.491</v>
      </c>
    </row>
    <row r="13" spans="1:10" ht="17.399999999999999" x14ac:dyDescent="0.45">
      <c r="A13" s="46">
        <v>33329</v>
      </c>
      <c r="B13" s="45">
        <v>3.5975502861870643</v>
      </c>
      <c r="C13" s="45">
        <v>1.4374374999999999</v>
      </c>
      <c r="D13" s="4"/>
      <c r="G13" s="46">
        <v>43922</v>
      </c>
      <c r="H13" s="48">
        <v>19.32</v>
      </c>
      <c r="I13" s="45">
        <v>20.407</v>
      </c>
      <c r="J13" s="48">
        <v>16.39</v>
      </c>
    </row>
    <row r="14" spans="1:10" ht="17.399999999999999" x14ac:dyDescent="0.45">
      <c r="A14" s="46">
        <v>33359</v>
      </c>
      <c r="B14" s="45">
        <v>3.5975502861870643</v>
      </c>
      <c r="C14" s="45">
        <v>1.4094800000000001</v>
      </c>
      <c r="D14" s="4"/>
      <c r="G14" s="46">
        <v>43952</v>
      </c>
      <c r="H14" s="45">
        <v>23.55</v>
      </c>
      <c r="I14" s="45">
        <v>26.273</v>
      </c>
      <c r="J14" s="45">
        <v>28.271999999999998</v>
      </c>
    </row>
    <row r="15" spans="1:10" ht="17.399999999999999" x14ac:dyDescent="0.45">
      <c r="A15" s="46">
        <v>33390</v>
      </c>
      <c r="B15" s="45">
        <v>3.5975502861870643</v>
      </c>
      <c r="C15" s="45">
        <v>1.3199808333333369</v>
      </c>
      <c r="D15" s="4"/>
      <c r="G15" s="46">
        <v>43983</v>
      </c>
      <c r="H15" s="48">
        <v>36.799999999999997</v>
      </c>
      <c r="I15" s="45">
        <v>39.25</v>
      </c>
      <c r="J15" s="48">
        <v>41.28</v>
      </c>
    </row>
    <row r="16" spans="1:10" ht="17.399999999999999" x14ac:dyDescent="0.45">
      <c r="A16" s="46">
        <v>33420</v>
      </c>
      <c r="B16" s="45">
        <v>3.2916002146403089</v>
      </c>
      <c r="C16" s="45">
        <v>1.2116675000000001</v>
      </c>
      <c r="D16" s="4"/>
      <c r="G16" s="46">
        <v>44013</v>
      </c>
      <c r="H16" s="45">
        <v>40.08</v>
      </c>
      <c r="I16" s="45">
        <v>42.786000000000001</v>
      </c>
      <c r="J16" s="45">
        <v>43.899000000000001</v>
      </c>
    </row>
    <row r="17" spans="1:10" ht="17.399999999999999" x14ac:dyDescent="0.45">
      <c r="A17" s="46">
        <v>33451</v>
      </c>
      <c r="B17" s="45">
        <v>3.2916002146403089</v>
      </c>
      <c r="C17" s="45">
        <v>1.3744539999999998</v>
      </c>
      <c r="D17" s="4"/>
      <c r="G17" s="46">
        <v>44044</v>
      </c>
      <c r="H17" s="48">
        <v>42.42</v>
      </c>
      <c r="I17" s="45">
        <v>45.042000000000002</v>
      </c>
      <c r="J17" s="48">
        <v>44.482500000000002</v>
      </c>
    </row>
    <row r="18" spans="1:10" ht="17.399999999999999" x14ac:dyDescent="0.45">
      <c r="A18" s="46">
        <v>33482</v>
      </c>
      <c r="B18" s="45">
        <v>3.2916002146403089</v>
      </c>
      <c r="C18" s="45">
        <v>1.5541468749999998</v>
      </c>
      <c r="D18" s="4"/>
      <c r="G18" s="46">
        <v>44075</v>
      </c>
      <c r="H18" s="45">
        <v>39.81</v>
      </c>
      <c r="I18" s="45">
        <v>41.96</v>
      </c>
      <c r="J18" s="45">
        <v>40.974500000000006</v>
      </c>
    </row>
    <row r="19" spans="1:10" ht="17.399999999999999" x14ac:dyDescent="0.45">
      <c r="A19" s="46">
        <v>33512</v>
      </c>
      <c r="B19" s="45">
        <v>2.6797000715467663</v>
      </c>
      <c r="C19" s="45">
        <v>1.7745099999999998</v>
      </c>
      <c r="D19" s="4"/>
      <c r="G19" s="46">
        <v>44105</v>
      </c>
      <c r="H19" s="48">
        <v>39.21</v>
      </c>
      <c r="I19" s="45">
        <v>40.536000000000001</v>
      </c>
      <c r="J19" s="48">
        <v>40.326000000000001</v>
      </c>
    </row>
    <row r="20" spans="1:10" ht="17.399999999999999" x14ac:dyDescent="0.45">
      <c r="A20" s="46">
        <v>33543</v>
      </c>
      <c r="B20" s="45">
        <v>2.6797000715467663</v>
      </c>
      <c r="C20" s="45">
        <v>1.9044859999999999</v>
      </c>
      <c r="D20" s="4"/>
      <c r="G20" s="46">
        <v>44136</v>
      </c>
      <c r="H20" s="45">
        <v>40.68</v>
      </c>
      <c r="I20" s="45">
        <v>42.26</v>
      </c>
      <c r="J20" s="45">
        <v>43.1325</v>
      </c>
    </row>
    <row r="21" spans="1:10" ht="17.399999999999999" x14ac:dyDescent="0.45">
      <c r="A21" s="46">
        <v>33573</v>
      </c>
      <c r="B21" s="45">
        <v>2.6797000715467663</v>
      </c>
      <c r="C21" s="45">
        <v>1.94964</v>
      </c>
      <c r="G21" s="46">
        <v>44166</v>
      </c>
      <c r="H21" s="48">
        <v>46.2</v>
      </c>
      <c r="I21" s="45">
        <v>48.798000000000002</v>
      </c>
      <c r="J21" s="48">
        <v>49.298000000000002</v>
      </c>
    </row>
    <row r="22" spans="1:10" ht="17.399999999999999" x14ac:dyDescent="0.45">
      <c r="A22" s="46">
        <v>33604</v>
      </c>
      <c r="B22" s="45">
        <v>2.510899785359701</v>
      </c>
      <c r="C22" s="45">
        <v>1.5197274999999999</v>
      </c>
      <c r="G22" s="46">
        <v>44197</v>
      </c>
      <c r="H22" s="45">
        <v>51.39</v>
      </c>
      <c r="I22" s="45">
        <v>54.478999999999999</v>
      </c>
      <c r="J22" s="45">
        <v>54.78</v>
      </c>
    </row>
    <row r="23" spans="1:10" ht="17.399999999999999" x14ac:dyDescent="0.45">
      <c r="A23" s="46">
        <v>33635</v>
      </c>
      <c r="B23" s="45">
        <v>2.510899785359701</v>
      </c>
      <c r="C23" s="45">
        <v>1.2448999999999999</v>
      </c>
      <c r="G23" s="46">
        <v>44228</v>
      </c>
      <c r="H23" s="48">
        <v>58.41</v>
      </c>
      <c r="I23" s="45">
        <v>61.2</v>
      </c>
      <c r="J23" s="48">
        <v>61.677</v>
      </c>
    </row>
    <row r="24" spans="1:10" ht="17.399999999999999" x14ac:dyDescent="0.45">
      <c r="A24" s="46">
        <v>33664</v>
      </c>
      <c r="B24" s="45">
        <v>2.510899785359701</v>
      </c>
      <c r="C24" s="45">
        <v>1.3292999999999999</v>
      </c>
      <c r="G24" s="46">
        <v>44256</v>
      </c>
      <c r="H24" s="45">
        <v>61.97</v>
      </c>
      <c r="I24" s="45">
        <v>63.652000000000001</v>
      </c>
      <c r="J24" s="45">
        <v>62.020499999999998</v>
      </c>
    </row>
    <row r="25" spans="1:10" ht="17.399999999999999" x14ac:dyDescent="0.45">
      <c r="A25" s="46">
        <v>33695</v>
      </c>
      <c r="B25" s="45">
        <v>2.4686997138129354</v>
      </c>
      <c r="C25" s="45">
        <v>1.4669775</v>
      </c>
      <c r="G25" s="46">
        <v>44287</v>
      </c>
      <c r="H25" s="48">
        <v>62.4</v>
      </c>
      <c r="I25" s="45">
        <v>62.427999999999997</v>
      </c>
      <c r="J25" s="48">
        <v>59.836500000000001</v>
      </c>
    </row>
    <row r="26" spans="1:10" ht="17.399999999999999" x14ac:dyDescent="0.45">
      <c r="A26" s="46">
        <v>33725</v>
      </c>
      <c r="B26" s="45">
        <v>2.4686997138129354</v>
      </c>
      <c r="C26" s="45">
        <v>1.6387314999999998</v>
      </c>
      <c r="G26" s="46">
        <v>44317</v>
      </c>
      <c r="H26" s="45">
        <v>65.150000000000006</v>
      </c>
      <c r="I26" s="45">
        <v>66.048000000000002</v>
      </c>
      <c r="J26" s="45">
        <v>65.453500000000005</v>
      </c>
    </row>
    <row r="27" spans="1:10" ht="17.399999999999999" x14ac:dyDescent="0.45">
      <c r="A27" s="46">
        <v>33756</v>
      </c>
      <c r="B27" s="45">
        <v>2.4686997138129354</v>
      </c>
      <c r="C27" s="45">
        <v>1.6790324999999997</v>
      </c>
      <c r="G27" s="46">
        <v>44348</v>
      </c>
      <c r="H27" s="48">
        <v>70.55</v>
      </c>
      <c r="I27" s="45">
        <v>71.542000000000002</v>
      </c>
      <c r="J27" s="48">
        <v>71.622000000000014</v>
      </c>
    </row>
    <row r="28" spans="1:10" ht="17.399999999999999" x14ac:dyDescent="0.45">
      <c r="A28" s="46">
        <v>33786</v>
      </c>
      <c r="B28" s="45">
        <v>2.5214502504136815</v>
      </c>
      <c r="C28" s="45">
        <v>1.775776</v>
      </c>
      <c r="G28" s="46">
        <v>44378</v>
      </c>
      <c r="H28" s="45">
        <v>71.98</v>
      </c>
      <c r="I28" s="45">
        <v>74.503</v>
      </c>
      <c r="J28" s="45">
        <v>73.123500000000007</v>
      </c>
    </row>
    <row r="29" spans="1:10" ht="17.399999999999999" x14ac:dyDescent="0.45">
      <c r="A29" s="46">
        <v>33817</v>
      </c>
      <c r="B29" s="45">
        <v>2.5214502504136815</v>
      </c>
      <c r="C29" s="45">
        <v>2.0192699999999997</v>
      </c>
      <c r="G29" s="46">
        <v>44409</v>
      </c>
      <c r="H29" s="48">
        <v>67.89</v>
      </c>
      <c r="I29" s="45">
        <v>71.147000000000006</v>
      </c>
      <c r="J29" s="48">
        <v>68.314499999999995</v>
      </c>
    </row>
    <row r="30" spans="1:10" ht="17.399999999999999" x14ac:dyDescent="0.45">
      <c r="A30" s="46">
        <v>33848</v>
      </c>
      <c r="B30" s="45">
        <v>2.5214502504136815</v>
      </c>
      <c r="C30" s="45">
        <v>2.2028400000000001</v>
      </c>
      <c r="G30" s="46">
        <v>44440</v>
      </c>
      <c r="H30" s="45">
        <v>71.099999999999994</v>
      </c>
      <c r="I30" s="45">
        <v>73.411000000000001</v>
      </c>
      <c r="J30" s="45">
        <v>72.353499999999997</v>
      </c>
    </row>
    <row r="31" spans="1:10" ht="17.399999999999999" x14ac:dyDescent="0.45">
      <c r="A31" s="46">
        <v>33878</v>
      </c>
      <c r="B31" s="45">
        <v>2.4792501788669155</v>
      </c>
      <c r="C31" s="45">
        <v>2.5493019999999995</v>
      </c>
      <c r="G31" s="46">
        <v>44470</v>
      </c>
      <c r="H31" s="48">
        <v>78.83</v>
      </c>
      <c r="I31" s="45">
        <v>81.346000000000004</v>
      </c>
      <c r="J31" s="48">
        <v>81.058999999999997</v>
      </c>
    </row>
    <row r="32" spans="1:10" ht="17.399999999999999" x14ac:dyDescent="0.45">
      <c r="A32" s="46">
        <v>33909</v>
      </c>
      <c r="B32" s="45">
        <v>2.4792501788669155</v>
      </c>
      <c r="C32" s="45">
        <v>2.4032899999999997</v>
      </c>
      <c r="G32" s="46">
        <v>44501</v>
      </c>
      <c r="H32" s="45">
        <v>78.47</v>
      </c>
      <c r="I32" s="45">
        <v>81.733000000000004</v>
      </c>
      <c r="J32" s="45">
        <v>79.360500000000002</v>
      </c>
    </row>
    <row r="33" spans="1:10" ht="17.399999999999999" x14ac:dyDescent="0.45">
      <c r="A33" s="46">
        <v>33939</v>
      </c>
      <c r="B33" s="45">
        <v>2.4792501788669155</v>
      </c>
      <c r="C33" s="45">
        <v>2.3344512500000003</v>
      </c>
      <c r="G33" s="46">
        <v>44531</v>
      </c>
      <c r="H33" s="48">
        <v>71.98</v>
      </c>
      <c r="I33" s="45">
        <v>75.843000000000004</v>
      </c>
      <c r="J33" s="48">
        <v>73.430499999999995</v>
      </c>
    </row>
    <row r="34" spans="1:10" ht="17.399999999999999" x14ac:dyDescent="0.45">
      <c r="A34" s="46">
        <v>33970</v>
      </c>
      <c r="B34" s="45">
        <v>2.8484999105665421</v>
      </c>
      <c r="C34" s="45">
        <v>2.0534519999999996</v>
      </c>
      <c r="G34" s="46">
        <v>44562</v>
      </c>
      <c r="H34" s="45">
        <v>80.260000000000005</v>
      </c>
      <c r="I34" s="45">
        <v>84.912999999999997</v>
      </c>
      <c r="J34" s="45">
        <v>85.489000000000004</v>
      </c>
    </row>
    <row r="35" spans="1:10" ht="17.399999999999999" x14ac:dyDescent="0.45">
      <c r="A35" s="46">
        <v>34001</v>
      </c>
      <c r="B35" s="45">
        <v>2.8484999105665421</v>
      </c>
      <c r="C35" s="45">
        <v>1.8309525</v>
      </c>
      <c r="G35" s="46">
        <v>44593</v>
      </c>
      <c r="H35" s="48">
        <v>90.21</v>
      </c>
      <c r="I35" s="45">
        <v>96.147000000000006</v>
      </c>
      <c r="J35" s="48">
        <v>94.300000000000011</v>
      </c>
    </row>
    <row r="36" spans="1:10" ht="17.399999999999999" x14ac:dyDescent="0.45">
      <c r="A36" s="46">
        <v>34029</v>
      </c>
      <c r="B36" s="45">
        <v>2.8484999105665421</v>
      </c>
      <c r="C36" s="45">
        <v>2.2872400000000002</v>
      </c>
      <c r="G36" s="46">
        <v>44621</v>
      </c>
      <c r="H36" s="45">
        <v>106.98</v>
      </c>
      <c r="I36" s="45">
        <v>111.045</v>
      </c>
      <c r="J36" s="45">
        <v>95.748500000000007</v>
      </c>
    </row>
    <row r="37" spans="1:10" ht="17.399999999999999" x14ac:dyDescent="0.45">
      <c r="A37" s="46">
        <v>34060</v>
      </c>
      <c r="B37" s="45">
        <v>2.7535499731699677</v>
      </c>
      <c r="C37" s="45">
        <v>2.4603655</v>
      </c>
      <c r="G37" s="46">
        <v>44652</v>
      </c>
      <c r="H37" s="48">
        <v>105.22</v>
      </c>
      <c r="I37" s="45">
        <v>103.07</v>
      </c>
      <c r="J37" s="48">
        <v>78.156000000000006</v>
      </c>
    </row>
    <row r="38" spans="1:10" ht="17.399999999999999" x14ac:dyDescent="0.45">
      <c r="A38" s="46">
        <v>34090</v>
      </c>
      <c r="B38" s="45">
        <v>2.7429999552832656</v>
      </c>
      <c r="C38" s="45">
        <v>2.2524249999999997</v>
      </c>
      <c r="G38" s="46">
        <v>44682</v>
      </c>
      <c r="H38" s="45">
        <v>110.43</v>
      </c>
      <c r="I38" s="45">
        <v>107.587</v>
      </c>
      <c r="J38" s="45">
        <v>80.277500000000003</v>
      </c>
    </row>
    <row r="39" spans="1:10" ht="17.399999999999999" x14ac:dyDescent="0.45">
      <c r="A39" s="46">
        <v>34121</v>
      </c>
      <c r="B39" s="45">
        <v>2.7429999552832656</v>
      </c>
      <c r="C39" s="45">
        <v>2.08257</v>
      </c>
      <c r="G39" s="46">
        <v>44713</v>
      </c>
      <c r="H39" s="48">
        <v>114.44</v>
      </c>
      <c r="I39" s="45">
        <v>117.214</v>
      </c>
      <c r="J39" s="48">
        <v>91.514499999999998</v>
      </c>
    </row>
    <row r="40" spans="1:10" ht="17.399999999999999" x14ac:dyDescent="0.45">
      <c r="A40" s="46">
        <v>34151</v>
      </c>
      <c r="B40" s="45">
        <v>2.6902500894334578</v>
      </c>
      <c r="C40" s="45">
        <v>2.1665479999999997</v>
      </c>
      <c r="G40" s="46">
        <v>44743</v>
      </c>
      <c r="H40" s="45">
        <v>102.82</v>
      </c>
      <c r="I40" s="45">
        <v>111.779</v>
      </c>
      <c r="J40" s="45">
        <v>83.918999999999997</v>
      </c>
    </row>
    <row r="41" spans="1:10" ht="17.399999999999999" x14ac:dyDescent="0.45">
      <c r="A41" s="46">
        <v>34182</v>
      </c>
      <c r="B41" s="45">
        <v>2.6902500894334578</v>
      </c>
      <c r="C41" s="45">
        <v>2.4483912499999998</v>
      </c>
      <c r="G41" s="46">
        <v>44774</v>
      </c>
      <c r="H41" s="48">
        <v>95.8</v>
      </c>
      <c r="I41" s="45">
        <v>101.38800000000001</v>
      </c>
      <c r="J41" s="48">
        <v>77.89500000000001</v>
      </c>
    </row>
    <row r="42" spans="1:10" ht="17.399999999999999" x14ac:dyDescent="0.45">
      <c r="A42" s="46">
        <v>34213</v>
      </c>
      <c r="B42" s="45">
        <v>2.6902500894334578</v>
      </c>
      <c r="C42" s="45">
        <v>2.3755962499999996</v>
      </c>
      <c r="G42" s="46">
        <v>44805</v>
      </c>
      <c r="H42" s="45">
        <v>86.57</v>
      </c>
      <c r="I42" s="45">
        <v>91.384</v>
      </c>
      <c r="J42" s="45">
        <v>70.855999999999995</v>
      </c>
    </row>
    <row r="43" spans="1:10" ht="17.399999999999999" x14ac:dyDescent="0.45">
      <c r="A43" s="46">
        <v>34243</v>
      </c>
      <c r="B43" s="45">
        <v>2.6797000715467663</v>
      </c>
      <c r="C43" s="45">
        <v>2.1488239999999998</v>
      </c>
      <c r="G43" s="46">
        <v>44835</v>
      </c>
      <c r="H43" s="48">
        <v>88.02</v>
      </c>
      <c r="I43" s="45">
        <v>91.391000000000005</v>
      </c>
      <c r="J43" s="48">
        <v>71.191499999999991</v>
      </c>
    </row>
    <row r="44" spans="1:10" ht="17.399999999999999" x14ac:dyDescent="0.45">
      <c r="A44" s="46">
        <v>34274</v>
      </c>
      <c r="B44" s="45">
        <v>2.6797000715467663</v>
      </c>
      <c r="C44" s="45">
        <v>2.4259724999999999</v>
      </c>
      <c r="G44" s="46">
        <v>44866</v>
      </c>
      <c r="H44" s="45">
        <v>84.57</v>
      </c>
      <c r="I44" s="45">
        <v>91.483999999999995</v>
      </c>
      <c r="J44" s="45">
        <v>70.619499999999988</v>
      </c>
    </row>
    <row r="45" spans="1:10" ht="17.399999999999999" x14ac:dyDescent="0.45">
      <c r="A45" s="46">
        <v>34304</v>
      </c>
      <c r="B45" s="45">
        <v>2.6797000715467663</v>
      </c>
      <c r="C45" s="45">
        <v>2.2340679999999997</v>
      </c>
      <c r="G45" s="46">
        <v>44896</v>
      </c>
      <c r="H45" s="48">
        <v>76.56</v>
      </c>
      <c r="I45" s="45">
        <v>82.789000000000001</v>
      </c>
      <c r="J45" s="48">
        <v>51.483499999999999</v>
      </c>
    </row>
    <row r="46" spans="1:10" ht="17.399999999999999" x14ac:dyDescent="0.45">
      <c r="A46" s="46">
        <v>34335</v>
      </c>
      <c r="B46" s="45">
        <v>2.3420999463399252</v>
      </c>
      <c r="C46" s="45">
        <v>2.5151199999999996</v>
      </c>
      <c r="G46" s="46">
        <v>44927</v>
      </c>
      <c r="H46" s="45">
        <v>75.63</v>
      </c>
      <c r="I46" s="45">
        <v>81.917000000000002</v>
      </c>
      <c r="J46" s="45">
        <v>50.454999999999998</v>
      </c>
    </row>
    <row r="47" spans="1:10" ht="17.399999999999999" x14ac:dyDescent="0.45">
      <c r="A47" s="46">
        <v>34366</v>
      </c>
      <c r="B47" s="45">
        <v>2.3420999463399252</v>
      </c>
      <c r="C47" s="45">
        <v>2.8896449999999998</v>
      </c>
      <c r="G47" s="46">
        <v>44958</v>
      </c>
      <c r="H47" s="48">
        <v>74.8</v>
      </c>
      <c r="I47" s="45">
        <v>82.353999999999999</v>
      </c>
      <c r="J47" s="48">
        <v>50.54</v>
      </c>
    </row>
    <row r="48" spans="1:10" ht="17.399999999999999" x14ac:dyDescent="0.45">
      <c r="A48" s="46">
        <v>34394</v>
      </c>
      <c r="B48" s="45">
        <v>2.3420999463399252</v>
      </c>
      <c r="C48" s="45">
        <v>2.2445124999999999</v>
      </c>
      <c r="G48" s="46">
        <v>44986</v>
      </c>
      <c r="H48" s="45">
        <v>72.959999999999994</v>
      </c>
      <c r="I48" s="45">
        <v>80.197000000000003</v>
      </c>
      <c r="J48" s="45">
        <v>46.612000000000002</v>
      </c>
    </row>
    <row r="49" spans="1:10" ht="17.399999999999999" x14ac:dyDescent="0.45">
      <c r="A49" s="46">
        <v>34425</v>
      </c>
      <c r="B49" s="45">
        <v>2.3631999821133083</v>
      </c>
      <c r="C49" s="45">
        <v>2.1527275000000001</v>
      </c>
      <c r="G49" s="46">
        <v>45017</v>
      </c>
      <c r="H49" s="48">
        <v>78.38</v>
      </c>
      <c r="I49" s="45">
        <v>83.680999999999997</v>
      </c>
      <c r="J49" s="48">
        <v>58.438000000000002</v>
      </c>
    </row>
    <row r="50" spans="1:10" ht="17.399999999999999" x14ac:dyDescent="0.45">
      <c r="A50" s="46">
        <v>34455</v>
      </c>
      <c r="B50" s="45">
        <v>2.3631999821133083</v>
      </c>
      <c r="C50" s="45">
        <v>2.0403699999999998</v>
      </c>
      <c r="G50" s="46">
        <v>45047</v>
      </c>
      <c r="H50" s="45">
        <v>72.349999999999994</v>
      </c>
      <c r="I50" s="45">
        <v>78.05</v>
      </c>
      <c r="J50" s="45">
        <v>53.207000000000001</v>
      </c>
    </row>
    <row r="51" spans="1:10" ht="17.399999999999999" x14ac:dyDescent="0.45">
      <c r="A51" s="46">
        <v>34486</v>
      </c>
      <c r="B51" s="45">
        <v>2.3631999821133083</v>
      </c>
      <c r="C51" s="45">
        <v>2.070305625</v>
      </c>
      <c r="G51" s="46">
        <v>45078</v>
      </c>
      <c r="H51" s="48">
        <v>71.430000000000007</v>
      </c>
      <c r="I51" s="45">
        <v>76.210999999999999</v>
      </c>
      <c r="J51" s="48"/>
    </row>
    <row r="52" spans="1:10" ht="17.399999999999999" x14ac:dyDescent="0.45">
      <c r="A52" s="46">
        <v>34516</v>
      </c>
      <c r="B52" s="45">
        <v>2.4792499552832656</v>
      </c>
      <c r="C52" s="45">
        <v>2.0019679999999997</v>
      </c>
      <c r="G52" s="46">
        <v>45108</v>
      </c>
      <c r="H52" s="45">
        <v>76.41</v>
      </c>
      <c r="I52" s="45">
        <v>81.626000000000005</v>
      </c>
      <c r="J52" s="45"/>
    </row>
    <row r="53" spans="1:10" ht="17.399999999999999" x14ac:dyDescent="0.45">
      <c r="A53" s="46">
        <v>34547</v>
      </c>
      <c r="B53" s="45">
        <v>2.4792499552832656</v>
      </c>
      <c r="C53" s="45">
        <v>1.7207049999999999</v>
      </c>
      <c r="G53" s="46">
        <v>45139</v>
      </c>
      <c r="H53" s="48">
        <v>81.760000000000005</v>
      </c>
      <c r="I53" s="45">
        <v>87.52</v>
      </c>
      <c r="J53" s="48"/>
    </row>
    <row r="54" spans="1:10" ht="17.399999999999999" x14ac:dyDescent="0.45">
      <c r="A54" s="46">
        <v>34578</v>
      </c>
      <c r="B54" s="45">
        <v>2.4792499552832656</v>
      </c>
      <c r="C54" s="45">
        <v>1.5613999999999999</v>
      </c>
      <c r="G54" s="46">
        <v>45170</v>
      </c>
      <c r="H54" s="45">
        <v>89.33</v>
      </c>
      <c r="I54" s="45">
        <v>94.278000000000006</v>
      </c>
      <c r="J54" s="45"/>
    </row>
    <row r="55" spans="1:10" ht="17.399999999999999" x14ac:dyDescent="0.45">
      <c r="A55" s="46">
        <v>34608</v>
      </c>
      <c r="B55" s="45">
        <v>2.5741998926798506</v>
      </c>
      <c r="C55" s="45">
        <v>1.6030724999999999</v>
      </c>
      <c r="G55" s="46">
        <v>45200</v>
      </c>
      <c r="H55" s="48">
        <v>86.63</v>
      </c>
      <c r="I55" s="45">
        <v>93.992000000000004</v>
      </c>
      <c r="J55" s="48"/>
    </row>
    <row r="56" spans="1:10" ht="17.399999999999999" x14ac:dyDescent="0.45">
      <c r="A56" s="46">
        <v>34639</v>
      </c>
      <c r="B56" s="45">
        <v>2.5741998926798506</v>
      </c>
      <c r="C56" s="45">
        <v>1.6633393749999998</v>
      </c>
      <c r="G56" s="46">
        <v>45231</v>
      </c>
      <c r="H56" s="45">
        <v>79.69</v>
      </c>
      <c r="I56" s="45">
        <v>87.956999999999994</v>
      </c>
      <c r="J56" s="45"/>
    </row>
    <row r="57" spans="1:10" ht="17.399999999999999" x14ac:dyDescent="0.45">
      <c r="A57" s="46">
        <v>34669</v>
      </c>
      <c r="B57" s="45">
        <v>2.5741998926798506</v>
      </c>
      <c r="C57" s="45">
        <v>1.7791519999999998</v>
      </c>
      <c r="G57" s="46">
        <v>45261</v>
      </c>
      <c r="H57" s="48">
        <v>72.34</v>
      </c>
      <c r="I57" s="45">
        <v>81.83</v>
      </c>
      <c r="J57" s="48"/>
    </row>
    <row r="58" spans="1:10" ht="17.399999999999999" x14ac:dyDescent="0.45">
      <c r="A58" s="46">
        <v>34700</v>
      </c>
      <c r="B58" s="45">
        <v>2.732449937396574</v>
      </c>
      <c r="C58" s="45">
        <v>1.5668068749999999</v>
      </c>
      <c r="G58" s="46">
        <v>45292</v>
      </c>
      <c r="H58" s="45">
        <v>73.31</v>
      </c>
      <c r="I58" s="45">
        <v>81.138000000000005</v>
      </c>
      <c r="J58" s="45"/>
    </row>
    <row r="59" spans="1:10" ht="17.399999999999999" x14ac:dyDescent="0.45">
      <c r="A59" s="46">
        <v>34731</v>
      </c>
      <c r="B59" s="45">
        <v>2.732449937396574</v>
      </c>
      <c r="C59" s="45">
        <v>1.6047868750000001</v>
      </c>
    </row>
    <row r="60" spans="1:10" ht="17.399999999999999" x14ac:dyDescent="0.45">
      <c r="A60" s="46">
        <v>34759</v>
      </c>
      <c r="B60" s="45">
        <v>2.732449937396574</v>
      </c>
      <c r="C60" s="45">
        <v>1.603178</v>
      </c>
    </row>
    <row r="61" spans="1:10" ht="17.399999999999999" x14ac:dyDescent="0.45">
      <c r="A61" s="46">
        <v>34790</v>
      </c>
      <c r="B61" s="45">
        <v>2.8379498926798505</v>
      </c>
      <c r="C61" s="45">
        <v>1.7162212499999998</v>
      </c>
    </row>
    <row r="62" spans="1:10" ht="17.399999999999999" x14ac:dyDescent="0.45">
      <c r="A62" s="46">
        <v>34820</v>
      </c>
      <c r="B62" s="45">
        <v>2.8379498926798505</v>
      </c>
      <c r="C62" s="45">
        <v>1.7502449999999998</v>
      </c>
    </row>
    <row r="63" spans="1:10" ht="17.399999999999999" x14ac:dyDescent="0.45">
      <c r="A63" s="46">
        <v>34851</v>
      </c>
      <c r="B63" s="45">
        <v>2.8379498926798505</v>
      </c>
      <c r="C63" s="45">
        <v>1.7182785</v>
      </c>
    </row>
    <row r="64" spans="1:10" ht="17.399999999999999" x14ac:dyDescent="0.45">
      <c r="A64" s="46">
        <v>34881</v>
      </c>
      <c r="B64" s="45">
        <v>2.9217637994554266</v>
      </c>
      <c r="C64" s="45">
        <v>1.5112875000000001</v>
      </c>
    </row>
    <row r="65" spans="1:3" ht="17.399999999999999" x14ac:dyDescent="0.45">
      <c r="A65" s="46">
        <v>34912</v>
      </c>
      <c r="B65" s="45">
        <v>2.9217637994554266</v>
      </c>
      <c r="C65" s="45">
        <v>1.6157325</v>
      </c>
    </row>
    <row r="66" spans="1:3" ht="17.399999999999999" x14ac:dyDescent="0.45">
      <c r="A66" s="46">
        <v>34943</v>
      </c>
      <c r="B66" s="45">
        <v>2.9217637994554266</v>
      </c>
      <c r="C66" s="45">
        <v>1.7164849999999998</v>
      </c>
    </row>
    <row r="67" spans="1:3" ht="17.399999999999999" x14ac:dyDescent="0.45">
      <c r="A67" s="46">
        <v>34973</v>
      </c>
      <c r="B67" s="45">
        <v>2.9803749105665314</v>
      </c>
      <c r="C67" s="45">
        <v>1.8578549999999998</v>
      </c>
    </row>
    <row r="68" spans="1:3" ht="17.399999999999999" x14ac:dyDescent="0.45">
      <c r="A68" s="46">
        <v>35004</v>
      </c>
      <c r="B68" s="45">
        <v>2.8379498926798505</v>
      </c>
      <c r="C68" s="45">
        <v>2.098395</v>
      </c>
    </row>
    <row r="69" spans="1:3" ht="17.399999999999999" x14ac:dyDescent="0.45">
      <c r="A69" s="46">
        <v>35034</v>
      </c>
      <c r="B69" s="45">
        <v>2.8379498926798505</v>
      </c>
      <c r="C69" s="45">
        <v>2.8193820000000001</v>
      </c>
    </row>
    <row r="70" spans="1:3" ht="17.399999999999999" x14ac:dyDescent="0.45">
      <c r="A70" s="46">
        <v>35065</v>
      </c>
      <c r="B70" s="45">
        <v>2.8274000983768088</v>
      </c>
      <c r="C70" s="45">
        <v>3.0955018749999996</v>
      </c>
    </row>
    <row r="71" spans="1:3" ht="17.399999999999999" x14ac:dyDescent="0.45">
      <c r="A71" s="46">
        <v>35096</v>
      </c>
      <c r="B71" s="45">
        <v>2.8274000983768088</v>
      </c>
      <c r="C71" s="45">
        <v>4.0440787499999997</v>
      </c>
    </row>
    <row r="72" spans="1:3" ht="17.399999999999999" x14ac:dyDescent="0.45">
      <c r="A72" s="46">
        <v>35125</v>
      </c>
      <c r="B72" s="45">
        <v>2.8274000983768088</v>
      </c>
      <c r="C72" s="45">
        <v>3.0827100000000001</v>
      </c>
    </row>
    <row r="73" spans="1:3" ht="17.399999999999999" x14ac:dyDescent="0.45">
      <c r="A73" s="46">
        <v>35156</v>
      </c>
      <c r="B73" s="45">
        <v>2.8379498926798505</v>
      </c>
      <c r="C73" s="45">
        <v>2.3753324999999998</v>
      </c>
    </row>
    <row r="74" spans="1:3" ht="17.399999999999999" x14ac:dyDescent="0.45">
      <c r="A74" s="46">
        <v>35186</v>
      </c>
      <c r="B74" s="45">
        <v>2.8379498926798505</v>
      </c>
      <c r="C74" s="45">
        <v>2.3640439999999998</v>
      </c>
    </row>
    <row r="75" spans="1:3" ht="17.399999999999999" x14ac:dyDescent="0.45">
      <c r="A75" s="46">
        <v>35217</v>
      </c>
      <c r="B75" s="45">
        <v>2.8379498926798505</v>
      </c>
      <c r="C75" s="45">
        <v>2.6280049999999999</v>
      </c>
    </row>
    <row r="76" spans="1:3" ht="17.399999999999999" x14ac:dyDescent="0.45">
      <c r="A76" s="46">
        <v>35247</v>
      </c>
      <c r="B76" s="45">
        <v>2.8379498926798505</v>
      </c>
      <c r="C76" s="45">
        <v>2.6994812499999998</v>
      </c>
    </row>
    <row r="77" spans="1:3" ht="17.399999999999999" x14ac:dyDescent="0.45">
      <c r="A77" s="46">
        <v>35278</v>
      </c>
      <c r="B77" s="45">
        <v>2.8379498926798505</v>
      </c>
      <c r="C77" s="45">
        <v>2.1543099999999997</v>
      </c>
    </row>
    <row r="78" spans="1:3" ht="17.399999999999999" x14ac:dyDescent="0.45">
      <c r="A78" s="46">
        <v>35309</v>
      </c>
      <c r="B78" s="45">
        <v>2.8379498926798505</v>
      </c>
      <c r="C78" s="45">
        <v>1.9323643749999999</v>
      </c>
    </row>
    <row r="79" spans="1:3" ht="17.399999999999999" x14ac:dyDescent="0.45">
      <c r="A79" s="46">
        <v>35339</v>
      </c>
      <c r="B79" s="45">
        <v>3.1016998926798611</v>
      </c>
      <c r="C79" s="45">
        <v>2.3974875</v>
      </c>
    </row>
    <row r="80" spans="1:3" ht="17.399999999999999" x14ac:dyDescent="0.45">
      <c r="A80" s="46">
        <v>35370</v>
      </c>
      <c r="B80" s="45">
        <v>3.1016998926798611</v>
      </c>
      <c r="C80" s="45">
        <v>3.249822</v>
      </c>
    </row>
    <row r="81" spans="1:3" ht="17.399999999999999" x14ac:dyDescent="0.45">
      <c r="A81" s="46">
        <v>35400</v>
      </c>
      <c r="B81" s="45">
        <v>3.1016998926798611</v>
      </c>
      <c r="C81" s="45">
        <v>4.0242974999999994</v>
      </c>
    </row>
    <row r="82" spans="1:3" ht="17.399999999999999" x14ac:dyDescent="0.45">
      <c r="A82" s="46">
        <v>35431</v>
      </c>
      <c r="B82" s="45">
        <v>3.165</v>
      </c>
      <c r="C82" s="45">
        <v>3.4594505</v>
      </c>
    </row>
    <row r="83" spans="1:3" ht="17.399999999999999" x14ac:dyDescent="0.45">
      <c r="A83" s="46">
        <v>35462</v>
      </c>
      <c r="B83" s="45">
        <v>3.1063888888888842</v>
      </c>
      <c r="C83" s="45">
        <v>2.251765625</v>
      </c>
    </row>
    <row r="84" spans="1:3" ht="17.399999999999999" x14ac:dyDescent="0.45">
      <c r="A84" s="46">
        <v>35490</v>
      </c>
      <c r="B84" s="45">
        <v>2.9118000178866912</v>
      </c>
      <c r="C84" s="45">
        <v>1.9964556249999998</v>
      </c>
    </row>
    <row r="85" spans="1:3" ht="17.399999999999999" x14ac:dyDescent="0.45">
      <c r="A85" s="46">
        <v>35521</v>
      </c>
      <c r="B85" s="45">
        <v>2.8801499642266166</v>
      </c>
      <c r="C85" s="45">
        <v>2.1210774999999997</v>
      </c>
    </row>
    <row r="86" spans="1:3" ht="17.399999999999999" x14ac:dyDescent="0.45">
      <c r="A86" s="46">
        <v>35551</v>
      </c>
      <c r="B86" s="45">
        <v>2.8801499642266166</v>
      </c>
      <c r="C86" s="45">
        <v>2.3385129999999998</v>
      </c>
    </row>
    <row r="87" spans="1:3" ht="17.399999999999999" x14ac:dyDescent="0.45">
      <c r="A87" s="46">
        <v>35582</v>
      </c>
      <c r="B87" s="45">
        <v>2.8801499642266166</v>
      </c>
      <c r="C87" s="45">
        <v>2.3241649999999998</v>
      </c>
    </row>
    <row r="88" spans="1:3" ht="17.399999999999999" x14ac:dyDescent="0.45">
      <c r="A88" s="46">
        <v>35612</v>
      </c>
      <c r="B88" s="45">
        <v>2.7429999552832656</v>
      </c>
      <c r="C88" s="45">
        <v>2.2934381249999998</v>
      </c>
    </row>
    <row r="89" spans="1:3" ht="17.399999999999999" x14ac:dyDescent="0.45">
      <c r="A89" s="46">
        <v>35643</v>
      </c>
      <c r="B89" s="45">
        <v>2.7429999552832656</v>
      </c>
      <c r="C89" s="45">
        <v>2.5763099999999999</v>
      </c>
    </row>
    <row r="90" spans="1:3" ht="17.399999999999999" x14ac:dyDescent="0.45">
      <c r="A90" s="46">
        <v>35674</v>
      </c>
      <c r="B90" s="45">
        <v>2.7429999552832656</v>
      </c>
      <c r="C90" s="45">
        <v>3.0072774999999998</v>
      </c>
    </row>
    <row r="91" spans="1:3" ht="17.399999999999999" x14ac:dyDescent="0.45">
      <c r="A91" s="46">
        <v>35704</v>
      </c>
      <c r="B91" s="45">
        <v>2.5847499105665421</v>
      </c>
      <c r="C91" s="45">
        <v>3.2287219999999999</v>
      </c>
    </row>
    <row r="92" spans="1:3" ht="17.399999999999999" x14ac:dyDescent="0.45">
      <c r="A92" s="46">
        <v>35735</v>
      </c>
      <c r="B92" s="45">
        <v>2.5847499105665421</v>
      </c>
      <c r="C92" s="45">
        <v>3.093391875</v>
      </c>
    </row>
    <row r="93" spans="1:3" ht="17.399999999999999" x14ac:dyDescent="0.45">
      <c r="A93" s="46">
        <v>35765</v>
      </c>
      <c r="B93" s="45">
        <v>2.5847499105665421</v>
      </c>
      <c r="C93" s="45">
        <v>2.4556443749999999</v>
      </c>
    </row>
    <row r="94" spans="1:3" ht="17.399999999999999" x14ac:dyDescent="0.45">
      <c r="A94" s="46">
        <v>35796</v>
      </c>
      <c r="B94" s="45">
        <v>2.6269499821133087</v>
      </c>
      <c r="C94" s="45">
        <v>2.2253115000000001</v>
      </c>
    </row>
    <row r="95" spans="1:3" ht="17.399999999999999" x14ac:dyDescent="0.45">
      <c r="A95" s="46">
        <v>35827</v>
      </c>
      <c r="B95" s="45">
        <v>2.6269499821133087</v>
      </c>
      <c r="C95" s="45">
        <v>2.3331325000000001</v>
      </c>
    </row>
    <row r="96" spans="1:3" ht="17.399999999999999" x14ac:dyDescent="0.45">
      <c r="A96" s="46">
        <v>35855</v>
      </c>
      <c r="B96" s="45">
        <v>2.6269499821133087</v>
      </c>
      <c r="C96" s="45">
        <v>2.3452649999999999</v>
      </c>
    </row>
    <row r="97" spans="1:3" ht="17.399999999999999" x14ac:dyDescent="0.45">
      <c r="A97" s="46">
        <v>35886</v>
      </c>
      <c r="B97" s="45">
        <v>2.5003499910566487</v>
      </c>
      <c r="C97" s="45">
        <v>2.5867281249999996</v>
      </c>
    </row>
    <row r="98" spans="1:3" ht="17.399999999999999" x14ac:dyDescent="0.45">
      <c r="A98" s="46">
        <v>35916</v>
      </c>
      <c r="B98" s="45">
        <v>2.5003499910566487</v>
      </c>
      <c r="C98" s="45">
        <v>2.2723645000000001</v>
      </c>
    </row>
    <row r="99" spans="1:3" ht="17.399999999999999" x14ac:dyDescent="0.45">
      <c r="A99" s="46">
        <v>35947</v>
      </c>
      <c r="B99" s="45">
        <v>2.5003499910566487</v>
      </c>
      <c r="C99" s="45">
        <v>2.262975</v>
      </c>
    </row>
    <row r="100" spans="1:3" ht="17.399999999999999" x14ac:dyDescent="0.45">
      <c r="A100" s="46">
        <v>35977</v>
      </c>
      <c r="B100" s="45">
        <v>2.3315499284532333</v>
      </c>
      <c r="C100" s="45">
        <v>2.3125599999999999</v>
      </c>
    </row>
    <row r="101" spans="1:3" ht="17.399999999999999" x14ac:dyDescent="0.45">
      <c r="A101" s="46">
        <v>36008</v>
      </c>
      <c r="B101" s="45">
        <v>2.3315499284532333</v>
      </c>
      <c r="C101" s="45">
        <v>1.95808</v>
      </c>
    </row>
    <row r="102" spans="1:3" ht="17.399999999999999" x14ac:dyDescent="0.45">
      <c r="A102" s="46">
        <v>36039</v>
      </c>
      <c r="B102" s="45">
        <v>2.3315499284532333</v>
      </c>
      <c r="C102" s="45">
        <v>2.0699099999999997</v>
      </c>
    </row>
    <row r="103" spans="1:3" ht="17.399999999999999" x14ac:dyDescent="0.45">
      <c r="A103" s="46">
        <v>36069</v>
      </c>
      <c r="B103" s="45">
        <v>2.0150500626034256</v>
      </c>
      <c r="C103" s="45">
        <v>2.0310859999999997</v>
      </c>
    </row>
    <row r="104" spans="1:3" ht="17.399999999999999" x14ac:dyDescent="0.45">
      <c r="A104" s="46">
        <v>36100</v>
      </c>
      <c r="B104" s="45">
        <v>2.0150500626034256</v>
      </c>
      <c r="C104" s="45">
        <v>2.2184012499999999</v>
      </c>
    </row>
    <row r="105" spans="1:3" ht="17.399999999999999" x14ac:dyDescent="0.45">
      <c r="A105" s="46">
        <v>36130</v>
      </c>
      <c r="B105" s="45">
        <v>2.0150500626034256</v>
      </c>
      <c r="C105" s="45">
        <v>1.8164462499999998</v>
      </c>
    </row>
    <row r="106" spans="1:3" ht="17.399999999999999" x14ac:dyDescent="0.45">
      <c r="A106" s="46">
        <v>36161</v>
      </c>
      <c r="B106" s="45">
        <v>1.8872777777777789</v>
      </c>
      <c r="C106" s="45">
        <v>1.9466859999999999</v>
      </c>
    </row>
    <row r="107" spans="1:3" ht="17.399999999999999" x14ac:dyDescent="0.45">
      <c r="A107" s="46">
        <v>36192</v>
      </c>
      <c r="B107" s="45">
        <v>1.8872777777777789</v>
      </c>
      <c r="C107" s="45">
        <v>1.87447125</v>
      </c>
    </row>
    <row r="108" spans="1:3" ht="17.399999999999999" x14ac:dyDescent="0.45">
      <c r="A108" s="46">
        <v>36220</v>
      </c>
      <c r="B108" s="45">
        <v>1.8872777777777789</v>
      </c>
      <c r="C108" s="45">
        <v>1.8720974999999997</v>
      </c>
    </row>
    <row r="109" spans="1:3" ht="17.399999999999999" x14ac:dyDescent="0.45">
      <c r="A109" s="46">
        <v>36251</v>
      </c>
      <c r="B109" s="45">
        <v>1.7618499999999999</v>
      </c>
      <c r="C109" s="45">
        <v>2.2259444999999998</v>
      </c>
    </row>
    <row r="110" spans="1:3" ht="17.399999999999999" x14ac:dyDescent="0.45">
      <c r="A110" s="46">
        <v>36281</v>
      </c>
      <c r="B110" s="45">
        <v>1.7618499999999999</v>
      </c>
      <c r="C110" s="45">
        <v>2.3837725000000001</v>
      </c>
    </row>
    <row r="111" spans="1:3" ht="17.399999999999999" x14ac:dyDescent="0.45">
      <c r="A111" s="46">
        <v>36312</v>
      </c>
      <c r="B111" s="45">
        <v>1.7618499999999999</v>
      </c>
      <c r="C111" s="45">
        <v>2.4350718749999998</v>
      </c>
    </row>
    <row r="112" spans="1:3" ht="17.399999999999999" x14ac:dyDescent="0.45">
      <c r="A112" s="46">
        <v>36342</v>
      </c>
      <c r="B112" s="45">
        <v>1.8251499999999998</v>
      </c>
      <c r="C112" s="45">
        <v>2.4257615000000001</v>
      </c>
    </row>
    <row r="113" spans="1:3" ht="17.399999999999999" x14ac:dyDescent="0.45">
      <c r="A113" s="46">
        <v>36373</v>
      </c>
      <c r="B113" s="45">
        <v>1.8251499999999998</v>
      </c>
      <c r="C113" s="45">
        <v>2.9397575000000002</v>
      </c>
    </row>
    <row r="114" spans="1:3" ht="17.399999999999999" x14ac:dyDescent="0.45">
      <c r="A114" s="46">
        <v>36404</v>
      </c>
      <c r="B114" s="45">
        <v>1.8251499999999998</v>
      </c>
      <c r="C114" s="45">
        <v>2.74062625</v>
      </c>
    </row>
    <row r="115" spans="1:3" ht="17.399999999999999" x14ac:dyDescent="0.45">
      <c r="A115" s="46">
        <v>36434</v>
      </c>
      <c r="B115" s="45">
        <v>2.1510277777777791</v>
      </c>
      <c r="C115" s="45">
        <v>2.8375279999999998</v>
      </c>
    </row>
    <row r="116" spans="1:3" ht="17.399999999999999" x14ac:dyDescent="0.45">
      <c r="A116" s="46">
        <v>36465</v>
      </c>
      <c r="B116" s="45">
        <v>2.1510277777777791</v>
      </c>
      <c r="C116" s="45">
        <v>2.4613149999999999</v>
      </c>
    </row>
    <row r="117" spans="1:3" ht="17.399999999999999" x14ac:dyDescent="0.45">
      <c r="A117" s="46">
        <v>36495</v>
      </c>
      <c r="B117" s="45">
        <v>2.1510277777777791</v>
      </c>
      <c r="C117" s="45">
        <v>2.4819929999999997</v>
      </c>
    </row>
    <row r="118" spans="1:3" ht="17.399999999999999" x14ac:dyDescent="0.45">
      <c r="A118" s="46">
        <v>36526</v>
      </c>
      <c r="B118" s="45">
        <v>3.2236111111111154</v>
      </c>
      <c r="C118" s="45">
        <v>2.5349012499999999</v>
      </c>
    </row>
    <row r="119" spans="1:3" ht="17.399999999999999" x14ac:dyDescent="0.45">
      <c r="A119" s="46">
        <v>36557</v>
      </c>
      <c r="B119" s="45">
        <v>3.2236111111111154</v>
      </c>
      <c r="C119" s="45">
        <v>2.8035306250000001</v>
      </c>
    </row>
    <row r="120" spans="1:3" ht="17.399999999999999" x14ac:dyDescent="0.45">
      <c r="A120" s="46">
        <v>36586</v>
      </c>
      <c r="B120" s="45">
        <v>3.2236111111111154</v>
      </c>
      <c r="C120" s="45">
        <v>2.9345879999999998</v>
      </c>
    </row>
    <row r="121" spans="1:3" ht="17.399999999999999" x14ac:dyDescent="0.45">
      <c r="A121" s="46">
        <v>36617</v>
      </c>
      <c r="B121" s="45">
        <v>3.4182000000000001</v>
      </c>
      <c r="C121" s="45">
        <v>3.2022026320416632</v>
      </c>
    </row>
    <row r="122" spans="1:3" ht="17.399999999999999" x14ac:dyDescent="0.45">
      <c r="A122" s="46">
        <v>36647</v>
      </c>
      <c r="B122" s="45">
        <v>3.4182000000000001</v>
      </c>
      <c r="C122" s="45">
        <v>3.7869704556111157</v>
      </c>
    </row>
    <row r="123" spans="1:3" ht="17.399999999999999" x14ac:dyDescent="0.45">
      <c r="A123" s="46">
        <v>36678</v>
      </c>
      <c r="B123" s="45">
        <v>3.4182000000000001</v>
      </c>
      <c r="C123" s="45">
        <v>4.523072727805558</v>
      </c>
    </row>
    <row r="124" spans="1:3" ht="17.399999999999999" x14ac:dyDescent="0.45">
      <c r="A124" s="46">
        <v>36708</v>
      </c>
      <c r="B124" s="45">
        <v>3.7874499999999998</v>
      </c>
      <c r="C124" s="45">
        <v>4.2089224999999999</v>
      </c>
    </row>
    <row r="125" spans="1:3" ht="17.399999999999999" x14ac:dyDescent="0.45">
      <c r="A125" s="46">
        <v>36739</v>
      </c>
      <c r="B125" s="45">
        <v>3.7874499999999998</v>
      </c>
      <c r="C125" s="45">
        <v>4.669980434527778</v>
      </c>
    </row>
    <row r="126" spans="1:3" ht="17.399999999999999" x14ac:dyDescent="0.45">
      <c r="A126" s="46">
        <v>36770</v>
      </c>
      <c r="B126" s="45">
        <v>3.7874499999999998</v>
      </c>
      <c r="C126" s="45">
        <v>5.3430474999999991</v>
      </c>
    </row>
    <row r="127" spans="1:3" ht="17.399999999999999" x14ac:dyDescent="0.45">
      <c r="A127" s="46">
        <v>36800</v>
      </c>
      <c r="B127" s="45">
        <v>4.1461499999999996</v>
      </c>
      <c r="C127" s="45">
        <v>5.2975386360972205</v>
      </c>
    </row>
    <row r="128" spans="1:3" ht="17.399999999999999" x14ac:dyDescent="0.45">
      <c r="A128" s="46">
        <v>36831</v>
      </c>
      <c r="B128" s="45">
        <v>4.1461499999999996</v>
      </c>
      <c r="C128" s="45">
        <v>5.8257099999999999</v>
      </c>
    </row>
    <row r="129" spans="1:3" ht="17.399999999999999" x14ac:dyDescent="0.45">
      <c r="A129" s="46">
        <v>36861</v>
      </c>
      <c r="B129" s="45">
        <v>4.1461499999999996</v>
      </c>
      <c r="C129" s="45">
        <v>9.4037424999999999</v>
      </c>
    </row>
    <row r="130" spans="1:3" ht="17.399999999999999" x14ac:dyDescent="0.45">
      <c r="A130" s="46">
        <v>36892</v>
      </c>
      <c r="B130" s="45">
        <v>4.4520999999999997</v>
      </c>
      <c r="C130" s="45">
        <v>8.622364284458337</v>
      </c>
    </row>
    <row r="131" spans="1:3" ht="17.399999999999999" x14ac:dyDescent="0.45">
      <c r="A131" s="46">
        <v>36923</v>
      </c>
      <c r="B131" s="45">
        <v>4.4520999999999997</v>
      </c>
      <c r="C131" s="45">
        <v>5.8569157893194417</v>
      </c>
    </row>
    <row r="132" spans="1:3" ht="17.399999999999999" x14ac:dyDescent="0.45">
      <c r="A132" s="46">
        <v>36951</v>
      </c>
      <c r="B132" s="45">
        <v>4.4520999999999997</v>
      </c>
      <c r="C132" s="45">
        <v>5.4625022721944418</v>
      </c>
    </row>
    <row r="133" spans="1:3" ht="17.399999999999999" x14ac:dyDescent="0.45">
      <c r="A133" s="46">
        <v>36982</v>
      </c>
      <c r="B133" s="45">
        <v>4.4942999999999991</v>
      </c>
      <c r="C133" s="45">
        <v>5.4675374999999997</v>
      </c>
    </row>
    <row r="134" spans="1:3" ht="17.399999999999999" x14ac:dyDescent="0.45">
      <c r="A134" s="46">
        <v>37012</v>
      </c>
      <c r="B134" s="45">
        <v>4.4942999999999991</v>
      </c>
      <c r="C134" s="45">
        <v>4.4257249999999999</v>
      </c>
    </row>
    <row r="135" spans="1:3" ht="17.399999999999999" x14ac:dyDescent="0.45">
      <c r="A135" s="46">
        <v>37043</v>
      </c>
      <c r="B135" s="45">
        <v>4.4942999999999991</v>
      </c>
      <c r="C135" s="45">
        <v>3.932135715541663</v>
      </c>
    </row>
    <row r="136" spans="1:3" ht="17.399999999999999" x14ac:dyDescent="0.45">
      <c r="A136" s="46">
        <v>37073</v>
      </c>
      <c r="B136" s="45">
        <v>3.9878999999999998</v>
      </c>
      <c r="C136" s="45">
        <v>3.2780357155416628</v>
      </c>
    </row>
    <row r="137" spans="1:3" ht="17.399999999999999" x14ac:dyDescent="0.45">
      <c r="A137" s="46">
        <v>37104</v>
      </c>
      <c r="B137" s="45">
        <v>3.9878999999999998</v>
      </c>
      <c r="C137" s="45">
        <v>3.1168369553750002</v>
      </c>
    </row>
    <row r="138" spans="1:3" ht="17.399999999999999" x14ac:dyDescent="0.45">
      <c r="A138" s="46">
        <v>37135</v>
      </c>
      <c r="B138" s="45">
        <v>3.9878999999999998</v>
      </c>
      <c r="C138" s="45">
        <v>2.3110052632041631</v>
      </c>
    </row>
    <row r="139" spans="1:3" ht="17.399999999999999" x14ac:dyDescent="0.45">
      <c r="A139" s="46">
        <v>37165</v>
      </c>
      <c r="B139" s="45">
        <v>3.4182000000000001</v>
      </c>
      <c r="C139" s="45">
        <v>2.6063086955374999</v>
      </c>
    </row>
    <row r="140" spans="1:3" ht="17.399999999999999" x14ac:dyDescent="0.45">
      <c r="A140" s="46">
        <v>37196</v>
      </c>
      <c r="B140" s="45">
        <v>3.4182000000000001</v>
      </c>
      <c r="C140" s="45">
        <v>2.4850525000000001</v>
      </c>
    </row>
    <row r="141" spans="1:3" ht="17.399999999999999" x14ac:dyDescent="0.45">
      <c r="A141" s="46">
        <v>37226</v>
      </c>
      <c r="B141" s="45">
        <v>3.395592857142848</v>
      </c>
      <c r="C141" s="45">
        <v>2.5564315789319418</v>
      </c>
    </row>
    <row r="142" spans="1:3" ht="17.399999999999999" x14ac:dyDescent="0.45">
      <c r="A142" s="46">
        <v>37257</v>
      </c>
      <c r="B142" s="45">
        <v>2.9434499999999999</v>
      </c>
      <c r="C142" s="45">
        <v>2.3822904761486159</v>
      </c>
    </row>
    <row r="143" spans="1:3" ht="17.399999999999999" x14ac:dyDescent="0.45">
      <c r="A143" s="46">
        <v>37288</v>
      </c>
      <c r="B143" s="45">
        <v>2.9434499999999999</v>
      </c>
      <c r="C143" s="45">
        <v>2.4376052632041629</v>
      </c>
    </row>
    <row r="144" spans="1:3" ht="17.399999999999999" x14ac:dyDescent="0.45">
      <c r="A144" s="46">
        <v>37316</v>
      </c>
      <c r="B144" s="45">
        <v>2.9434499999999999</v>
      </c>
      <c r="C144" s="45">
        <v>3.1982324999999996</v>
      </c>
    </row>
    <row r="145" spans="1:3" ht="17.399999999999999" x14ac:dyDescent="0.45">
      <c r="A145" s="46">
        <v>37347</v>
      </c>
      <c r="B145" s="45">
        <v>2.7008000000000001</v>
      </c>
      <c r="C145" s="45">
        <v>3.6162522721944419</v>
      </c>
    </row>
    <row r="146" spans="1:3" ht="17.399999999999999" x14ac:dyDescent="0.45">
      <c r="A146" s="46">
        <v>37377</v>
      </c>
      <c r="B146" s="45">
        <v>2.7008000000000001</v>
      </c>
      <c r="C146" s="45">
        <v>3.6972954556111159</v>
      </c>
    </row>
    <row r="147" spans="1:3" ht="17.399999999999999" x14ac:dyDescent="0.45">
      <c r="A147" s="46">
        <v>37408</v>
      </c>
      <c r="B147" s="45">
        <v>2.7008000000000001</v>
      </c>
      <c r="C147" s="45">
        <v>3.4023749999999997</v>
      </c>
    </row>
    <row r="148" spans="1:3" ht="17.399999999999999" x14ac:dyDescent="0.45">
      <c r="A148" s="46">
        <v>37438</v>
      </c>
      <c r="B148" s="45">
        <v>2.6585999999999999</v>
      </c>
      <c r="C148" s="45">
        <v>3.1544500000000002</v>
      </c>
    </row>
    <row r="149" spans="1:3" ht="17.399999999999999" x14ac:dyDescent="0.45">
      <c r="A149" s="46">
        <v>37469</v>
      </c>
      <c r="B149" s="45">
        <v>2.6585999999999999</v>
      </c>
      <c r="C149" s="45">
        <v>3.2570727278055576</v>
      </c>
    </row>
    <row r="150" spans="1:3" ht="17.399999999999999" x14ac:dyDescent="0.45">
      <c r="A150" s="46">
        <v>37500</v>
      </c>
      <c r="B150" s="45">
        <v>2.6716619047619021</v>
      </c>
      <c r="C150" s="45">
        <v>3.7484149999999996</v>
      </c>
    </row>
    <row r="151" spans="1:3" ht="17.399999999999999" x14ac:dyDescent="0.45">
      <c r="A151" s="46">
        <v>37530</v>
      </c>
      <c r="B151" s="45">
        <v>2.9328999999999996</v>
      </c>
      <c r="C151" s="45">
        <v>4.3603608690555573</v>
      </c>
    </row>
    <row r="152" spans="1:3" ht="17.399999999999999" x14ac:dyDescent="0.45">
      <c r="A152" s="46">
        <v>37561</v>
      </c>
      <c r="B152" s="45">
        <v>2.9328999999999996</v>
      </c>
      <c r="C152" s="45">
        <v>4.2855210534027792</v>
      </c>
    </row>
    <row r="153" spans="1:3" ht="17.399999999999999" x14ac:dyDescent="0.45">
      <c r="A153" s="46">
        <v>37591</v>
      </c>
      <c r="B153" s="45">
        <v>2.9683863636363594</v>
      </c>
      <c r="C153" s="45">
        <v>5.0087380948194422</v>
      </c>
    </row>
    <row r="154" spans="1:3" ht="17.399999999999999" x14ac:dyDescent="0.45">
      <c r="A154" s="46">
        <v>37622</v>
      </c>
      <c r="B154" s="45">
        <v>3.3232499999999998</v>
      </c>
      <c r="C154" s="45">
        <v>5.7618071428571414</v>
      </c>
    </row>
    <row r="155" spans="1:3" ht="17.399999999999999" x14ac:dyDescent="0.45">
      <c r="A155" s="46">
        <v>37653</v>
      </c>
      <c r="B155" s="45">
        <v>3.3232499999999998</v>
      </c>
      <c r="C155" s="45">
        <v>8.2950763157894745</v>
      </c>
    </row>
    <row r="156" spans="1:3" ht="17.399999999999999" x14ac:dyDescent="0.45">
      <c r="A156" s="46">
        <v>37681</v>
      </c>
      <c r="B156" s="45">
        <v>3.3447407407407295</v>
      </c>
      <c r="C156" s="45">
        <v>6.2712214285714243</v>
      </c>
    </row>
    <row r="157" spans="1:3" ht="17.399999999999999" x14ac:dyDescent="0.45">
      <c r="A157" s="46">
        <v>37712</v>
      </c>
      <c r="B157" s="45">
        <v>3.7745555555555579</v>
      </c>
      <c r="C157" s="45">
        <v>5.5668833333333367</v>
      </c>
    </row>
    <row r="158" spans="1:3" ht="17.399999999999999" x14ac:dyDescent="0.45">
      <c r="A158" s="46">
        <v>37742</v>
      </c>
      <c r="B158" s="45">
        <v>3.7745555555555579</v>
      </c>
      <c r="C158" s="45">
        <v>6.1330666666666627</v>
      </c>
    </row>
    <row r="159" spans="1:3" ht="17.399999999999999" x14ac:dyDescent="0.45">
      <c r="A159" s="46">
        <v>37773</v>
      </c>
      <c r="B159" s="45">
        <v>3.7768999999999999</v>
      </c>
      <c r="C159" s="45">
        <v>6.1496452380952391</v>
      </c>
    </row>
    <row r="160" spans="1:3" ht="17.399999999999999" x14ac:dyDescent="0.45">
      <c r="A160" s="46">
        <v>37803</v>
      </c>
      <c r="B160" s="45">
        <v>3.8085499999999994</v>
      </c>
      <c r="C160" s="45">
        <v>5.3037727272727295</v>
      </c>
    </row>
    <row r="161" spans="1:3" ht="17.399999999999999" x14ac:dyDescent="0.45">
      <c r="A161" s="46">
        <v>37834</v>
      </c>
      <c r="B161" s="45">
        <v>3.8085499999999994</v>
      </c>
      <c r="C161" s="45">
        <v>5.2604309523809558</v>
      </c>
    </row>
    <row r="162" spans="1:3" ht="17.399999999999999" x14ac:dyDescent="0.45">
      <c r="A162" s="46">
        <v>37865</v>
      </c>
      <c r="B162" s="45">
        <v>3.8085499999999994</v>
      </c>
      <c r="C162" s="45">
        <v>4.8751047619047601</v>
      </c>
    </row>
    <row r="163" spans="1:3" ht="17.399999999999999" x14ac:dyDescent="0.45">
      <c r="A163" s="46">
        <v>37895</v>
      </c>
      <c r="B163" s="45">
        <v>3.798</v>
      </c>
      <c r="C163" s="45">
        <v>4.8887782608695636</v>
      </c>
    </row>
    <row r="164" spans="1:3" ht="17.399999999999999" x14ac:dyDescent="0.45">
      <c r="A164" s="46">
        <v>37926</v>
      </c>
      <c r="B164" s="45">
        <v>3.798</v>
      </c>
      <c r="C164" s="45">
        <v>4.738708333333336</v>
      </c>
    </row>
    <row r="165" spans="1:3" ht="17.399999999999999" x14ac:dyDescent="0.45">
      <c r="A165" s="46">
        <v>37956</v>
      </c>
      <c r="B165" s="45">
        <v>3.798</v>
      </c>
      <c r="C165" s="45">
        <v>6.4776999999999996</v>
      </c>
    </row>
    <row r="166" spans="1:3" ht="17.399999999999999" x14ac:dyDescent="0.45">
      <c r="A166" s="46">
        <v>37987</v>
      </c>
      <c r="B166" s="45">
        <v>3.5764499999999999</v>
      </c>
      <c r="C166" s="45">
        <v>6.4888052631578912</v>
      </c>
    </row>
    <row r="167" spans="1:3" ht="17.399999999999999" x14ac:dyDescent="0.45">
      <c r="A167" s="46">
        <v>38018</v>
      </c>
      <c r="B167" s="45">
        <v>3.5764499999999999</v>
      </c>
      <c r="C167" s="45">
        <v>5.6720131578947326</v>
      </c>
    </row>
    <row r="168" spans="1:3" ht="17.399999999999999" x14ac:dyDescent="0.45">
      <c r="A168" s="46">
        <v>38047</v>
      </c>
      <c r="B168" s="45">
        <v>3.5764499999999999</v>
      </c>
      <c r="C168" s="45">
        <v>5.6928717391304362</v>
      </c>
    </row>
    <row r="169" spans="1:3" ht="17.399999999999999" x14ac:dyDescent="0.45">
      <c r="A169" s="46">
        <v>38078</v>
      </c>
      <c r="B169" s="45">
        <v>3.6713999999999998</v>
      </c>
      <c r="C169" s="45">
        <v>6.0295761904761953</v>
      </c>
    </row>
    <row r="170" spans="1:3" ht="17.399999999999999" x14ac:dyDescent="0.45">
      <c r="A170" s="46">
        <v>38108</v>
      </c>
      <c r="B170" s="45">
        <v>3.6713999999999998</v>
      </c>
      <c r="C170" s="45">
        <v>6.6834249999999997</v>
      </c>
    </row>
    <row r="171" spans="1:3" ht="17.399999999999999" x14ac:dyDescent="0.45">
      <c r="A171" s="46">
        <v>38139</v>
      </c>
      <c r="B171" s="45">
        <v>3.6713999999999998</v>
      </c>
      <c r="C171" s="45">
        <v>6.611835714285716</v>
      </c>
    </row>
    <row r="172" spans="1:3" ht="17.399999999999999" x14ac:dyDescent="0.45">
      <c r="A172" s="46">
        <v>38169</v>
      </c>
      <c r="B172" s="45">
        <v>4.0195499999999997</v>
      </c>
      <c r="C172" s="45">
        <v>6.2614249999999991</v>
      </c>
    </row>
    <row r="173" spans="1:3" ht="17.399999999999999" x14ac:dyDescent="0.45">
      <c r="A173" s="46">
        <v>38200</v>
      </c>
      <c r="B173" s="45">
        <v>4.0195499999999997</v>
      </c>
      <c r="C173" s="45">
        <v>5.7051522727272692</v>
      </c>
    </row>
    <row r="174" spans="1:3" ht="17.399999999999999" x14ac:dyDescent="0.45">
      <c r="A174" s="46">
        <v>38231</v>
      </c>
      <c r="B174" s="45">
        <v>4.0195499999999997</v>
      </c>
      <c r="C174" s="45">
        <v>5.4513357142857171</v>
      </c>
    </row>
    <row r="175" spans="1:3" ht="17.399999999999999" x14ac:dyDescent="0.45">
      <c r="A175" s="46">
        <v>38261</v>
      </c>
      <c r="B175" s="45">
        <v>4.5786999999999995</v>
      </c>
      <c r="C175" s="45">
        <v>6.7293928571428578</v>
      </c>
    </row>
    <row r="176" spans="1:3" ht="17.399999999999999" x14ac:dyDescent="0.45">
      <c r="A176" s="46">
        <v>38292</v>
      </c>
      <c r="B176" s="45">
        <v>4.5786999999999995</v>
      </c>
      <c r="C176" s="45">
        <v>6.527285</v>
      </c>
    </row>
    <row r="177" spans="1:3" ht="17.399999999999999" x14ac:dyDescent="0.45">
      <c r="A177" s="46">
        <v>38322</v>
      </c>
      <c r="B177" s="45">
        <v>4.5786999999999995</v>
      </c>
      <c r="C177" s="45">
        <v>6.9439095238095216</v>
      </c>
    </row>
    <row r="178" spans="1:3" ht="17.399999999999999" x14ac:dyDescent="0.45">
      <c r="A178" s="46">
        <v>38353</v>
      </c>
      <c r="B178" s="45">
        <v>5.3382999999999994</v>
      </c>
      <c r="C178" s="45">
        <v>6.4903599999999999</v>
      </c>
    </row>
    <row r="179" spans="1:3" ht="17.399999999999999" x14ac:dyDescent="0.45">
      <c r="A179" s="46">
        <v>38384</v>
      </c>
      <c r="B179" s="45">
        <v>5.3382999999999994</v>
      </c>
      <c r="C179" s="45">
        <v>6.4760342105263167</v>
      </c>
    </row>
    <row r="180" spans="1:3" ht="17.399999999999999" x14ac:dyDescent="0.45">
      <c r="A180" s="46">
        <v>38412</v>
      </c>
      <c r="B180" s="45">
        <v>5.3382999999999994</v>
      </c>
      <c r="C180" s="45">
        <v>7.3380045454545506</v>
      </c>
    </row>
    <row r="181" spans="1:3" ht="17.399999999999999" x14ac:dyDescent="0.45">
      <c r="A181" s="46">
        <v>38443</v>
      </c>
      <c r="B181" s="45">
        <v>5.8130499999999996</v>
      </c>
      <c r="C181" s="45">
        <v>7.5703785714285754</v>
      </c>
    </row>
    <row r="182" spans="1:3" ht="17.399999999999999" x14ac:dyDescent="0.45">
      <c r="A182" s="46">
        <v>38473</v>
      </c>
      <c r="B182" s="45">
        <v>5.8130499999999996</v>
      </c>
      <c r="C182" s="45">
        <v>6.8298690476190433</v>
      </c>
    </row>
    <row r="183" spans="1:3" ht="17.399999999999999" x14ac:dyDescent="0.45">
      <c r="A183" s="46">
        <v>38504</v>
      </c>
      <c r="B183" s="45">
        <v>5.8130499999999996</v>
      </c>
      <c r="C183" s="45">
        <v>7.5796954545454494</v>
      </c>
    </row>
    <row r="184" spans="1:3" ht="17.399999999999999" x14ac:dyDescent="0.45">
      <c r="A184" s="46">
        <v>38534</v>
      </c>
      <c r="B184" s="45">
        <v>6.4671499999999993</v>
      </c>
      <c r="C184" s="45">
        <v>8.0354074999999998</v>
      </c>
    </row>
    <row r="185" spans="1:3" ht="17.399999999999999" x14ac:dyDescent="0.45">
      <c r="A185" s="46">
        <v>38565</v>
      </c>
      <c r="B185" s="45">
        <v>6.4671499999999993</v>
      </c>
      <c r="C185" s="45">
        <v>10.04864565217391</v>
      </c>
    </row>
    <row r="186" spans="1:3" ht="17.399999999999999" x14ac:dyDescent="0.45">
      <c r="A186" s="46">
        <v>38596</v>
      </c>
      <c r="B186" s="45">
        <v>6.4671499999999993</v>
      </c>
      <c r="C186" s="45">
        <v>13.220772690476194</v>
      </c>
    </row>
    <row r="187" spans="1:3" ht="17.399999999999999" x14ac:dyDescent="0.45">
      <c r="A187" s="46">
        <v>38626</v>
      </c>
      <c r="B187" s="45">
        <v>7.3427999999999995</v>
      </c>
      <c r="C187" s="45">
        <v>14.383669047619021</v>
      </c>
    </row>
    <row r="188" spans="1:3" ht="17.399999999999999" x14ac:dyDescent="0.45">
      <c r="A188" s="46">
        <v>38657</v>
      </c>
      <c r="B188" s="45">
        <v>7.3427999999999995</v>
      </c>
      <c r="C188" s="45">
        <v>10.867027499999999</v>
      </c>
    </row>
    <row r="189" spans="1:3" ht="17.399999999999999" x14ac:dyDescent="0.45">
      <c r="A189" s="46">
        <v>38687</v>
      </c>
      <c r="B189" s="45">
        <v>7.3427999999999995</v>
      </c>
      <c r="C189" s="45">
        <v>13.766745238095218</v>
      </c>
    </row>
    <row r="190" spans="1:3" ht="17.399999999999999" x14ac:dyDescent="0.45">
      <c r="A190" s="46">
        <v>38718</v>
      </c>
      <c r="B190" s="45">
        <v>8.0812999999999988</v>
      </c>
      <c r="C190" s="45">
        <v>9.1626750000000001</v>
      </c>
    </row>
    <row r="191" spans="1:3" ht="17.399999999999999" x14ac:dyDescent="0.45">
      <c r="A191" s="46">
        <v>38749</v>
      </c>
      <c r="B191" s="45">
        <v>8.0812999999999988</v>
      </c>
      <c r="C191" s="45">
        <v>7.93915263157895</v>
      </c>
    </row>
    <row r="192" spans="1:3" ht="17.399999999999999" x14ac:dyDescent="0.45">
      <c r="A192" s="46">
        <v>38777</v>
      </c>
      <c r="B192" s="45">
        <v>8.0812999999999988</v>
      </c>
      <c r="C192" s="45">
        <v>7.2583999999999991</v>
      </c>
    </row>
    <row r="193" spans="1:3" ht="17.399999999999999" x14ac:dyDescent="0.45">
      <c r="A193" s="46">
        <v>38808</v>
      </c>
      <c r="B193" s="45">
        <v>8.5876999999999999</v>
      </c>
      <c r="C193" s="45">
        <v>7.5626842105263172</v>
      </c>
    </row>
    <row r="194" spans="1:3" ht="17.399999999999999" x14ac:dyDescent="0.45">
      <c r="A194" s="46">
        <v>38838</v>
      </c>
      <c r="B194" s="45">
        <v>8.5876999999999999</v>
      </c>
      <c r="C194" s="45">
        <v>6.5788840909090895</v>
      </c>
    </row>
    <row r="195" spans="1:3" ht="17.399999999999999" x14ac:dyDescent="0.45">
      <c r="A195" s="46">
        <v>38869</v>
      </c>
      <c r="B195" s="45">
        <v>8.5876999999999999</v>
      </c>
      <c r="C195" s="45">
        <v>6.54483636363637</v>
      </c>
    </row>
    <row r="196" spans="1:3" ht="17.399999999999999" x14ac:dyDescent="0.45">
      <c r="A196" s="46">
        <v>38899</v>
      </c>
      <c r="B196" s="45">
        <v>8.8620000000000001</v>
      </c>
      <c r="C196" s="45">
        <v>6.5126815789473662</v>
      </c>
    </row>
    <row r="197" spans="1:3" ht="17.399999999999999" x14ac:dyDescent="0.45">
      <c r="A197" s="46">
        <v>38930</v>
      </c>
      <c r="B197" s="45">
        <v>8.8620000000000001</v>
      </c>
      <c r="C197" s="45">
        <v>7.5249021739130386</v>
      </c>
    </row>
    <row r="198" spans="1:3" ht="17.399999999999999" x14ac:dyDescent="0.45">
      <c r="A198" s="46">
        <v>38961</v>
      </c>
      <c r="B198" s="45">
        <v>8.8620000000000001</v>
      </c>
      <c r="C198" s="45">
        <v>5.1663350000000001</v>
      </c>
    </row>
    <row r="199" spans="1:3" ht="17.399999999999999" x14ac:dyDescent="0.45">
      <c r="A199" s="46">
        <v>38991</v>
      </c>
      <c r="B199" s="45">
        <v>9.12575</v>
      </c>
      <c r="C199" s="45">
        <v>6.1650363636363599</v>
      </c>
    </row>
    <row r="200" spans="1:3" ht="17.399999999999999" x14ac:dyDescent="0.45">
      <c r="A200" s="46">
        <v>39022</v>
      </c>
      <c r="B200" s="45">
        <v>9.12575</v>
      </c>
      <c r="C200" s="45">
        <v>7.8175499999999998</v>
      </c>
    </row>
    <row r="201" spans="1:3" ht="17.399999999999999" x14ac:dyDescent="0.45">
      <c r="A201" s="46">
        <v>39052</v>
      </c>
      <c r="B201" s="45">
        <v>9.12575</v>
      </c>
      <c r="C201" s="45">
        <v>7.0996224999999997</v>
      </c>
    </row>
    <row r="202" spans="1:3" ht="17.399999999999999" x14ac:dyDescent="0.45">
      <c r="A202" s="46">
        <v>39083</v>
      </c>
      <c r="B202" s="45">
        <v>8.8514499999999998</v>
      </c>
      <c r="C202" s="45">
        <v>6.9477024999999992</v>
      </c>
    </row>
    <row r="203" spans="1:3" ht="17.399999999999999" x14ac:dyDescent="0.45">
      <c r="A203" s="46">
        <v>39114</v>
      </c>
      <c r="B203" s="45">
        <v>8.8514499999999998</v>
      </c>
      <c r="C203" s="45">
        <v>8.4449973684210491</v>
      </c>
    </row>
    <row r="204" spans="1:3" ht="17.399999999999999" x14ac:dyDescent="0.45">
      <c r="A204" s="46">
        <v>39142</v>
      </c>
      <c r="B204" s="45">
        <v>8.8514499999999998</v>
      </c>
      <c r="C204" s="45">
        <v>7.5010500000000002</v>
      </c>
    </row>
    <row r="205" spans="1:3" ht="17.399999999999999" x14ac:dyDescent="0.45">
      <c r="A205" s="46">
        <v>39173</v>
      </c>
      <c r="B205" s="45">
        <v>8.26065</v>
      </c>
      <c r="C205" s="45">
        <v>8.0169449999999998</v>
      </c>
    </row>
    <row r="206" spans="1:3" ht="17.399999999999999" x14ac:dyDescent="0.45">
      <c r="A206" s="46">
        <v>39203</v>
      </c>
      <c r="B206" s="45">
        <v>8.26065</v>
      </c>
      <c r="C206" s="45">
        <v>8.06115909090909</v>
      </c>
    </row>
    <row r="207" spans="1:3" ht="17.399999999999999" x14ac:dyDescent="0.45">
      <c r="A207" s="46">
        <v>39234</v>
      </c>
      <c r="B207" s="45">
        <v>8.26065</v>
      </c>
      <c r="C207" s="45">
        <v>7.7512357142857162</v>
      </c>
    </row>
    <row r="208" spans="1:3" ht="17.399999999999999" x14ac:dyDescent="0.45">
      <c r="A208" s="46">
        <v>39264</v>
      </c>
      <c r="B208" s="45">
        <v>8.2184499999999989</v>
      </c>
      <c r="C208" s="45">
        <v>6.5651142857142819</v>
      </c>
    </row>
    <row r="209" spans="1:3" ht="17.399999999999999" x14ac:dyDescent="0.45">
      <c r="A209" s="46">
        <v>39295</v>
      </c>
      <c r="B209" s="45">
        <v>8.2184499999999989</v>
      </c>
      <c r="C209" s="45">
        <v>6.5708152173913073</v>
      </c>
    </row>
    <row r="210" spans="1:3" ht="17.399999999999999" x14ac:dyDescent="0.45">
      <c r="A210" s="46">
        <v>39326</v>
      </c>
      <c r="B210" s="45">
        <v>8.2184499999999989</v>
      </c>
      <c r="C210" s="45">
        <v>6.4027394736842069</v>
      </c>
    </row>
    <row r="211" spans="1:3" ht="17.399999999999999" x14ac:dyDescent="0.45">
      <c r="A211" s="46">
        <v>39356</v>
      </c>
      <c r="B211" s="45">
        <v>9.0307999999999993</v>
      </c>
      <c r="C211" s="45">
        <v>7.1061130434782571</v>
      </c>
    </row>
    <row r="212" spans="1:3" ht="17.399999999999999" x14ac:dyDescent="0.45">
      <c r="A212" s="46">
        <v>39387</v>
      </c>
      <c r="B212" s="45">
        <v>9.0307999999999993</v>
      </c>
      <c r="C212" s="45">
        <v>7.4963024999999996</v>
      </c>
    </row>
    <row r="213" spans="1:3" ht="17.399999999999999" x14ac:dyDescent="0.45">
      <c r="A213" s="46">
        <v>39417</v>
      </c>
      <c r="B213" s="45">
        <v>9.0307999999999993</v>
      </c>
      <c r="C213" s="45">
        <v>7.5236769736842071</v>
      </c>
    </row>
    <row r="214" spans="1:3" ht="17.399999999999999" x14ac:dyDescent="0.45">
      <c r="A214" s="46">
        <v>39448</v>
      </c>
      <c r="B214" s="45">
        <v>10.834849999999999</v>
      </c>
      <c r="C214" s="45">
        <v>8.4219142857142835</v>
      </c>
    </row>
    <row r="215" spans="1:3" ht="17.399999999999999" x14ac:dyDescent="0.45">
      <c r="A215" s="46">
        <v>39479</v>
      </c>
      <c r="B215" s="45">
        <v>10.834849999999999</v>
      </c>
      <c r="C215" s="45">
        <v>9.0155025000000002</v>
      </c>
    </row>
    <row r="216" spans="1:3" ht="17.399999999999999" x14ac:dyDescent="0.45">
      <c r="A216" s="46">
        <v>39508</v>
      </c>
      <c r="B216" s="45">
        <v>10.834849999999999</v>
      </c>
      <c r="C216" s="45">
        <v>9.9286049999999992</v>
      </c>
    </row>
    <row r="217" spans="1:3" ht="17.399999999999999" x14ac:dyDescent="0.45">
      <c r="A217" s="46">
        <v>39539</v>
      </c>
      <c r="B217" s="45">
        <v>12.554499999999999</v>
      </c>
      <c r="C217" s="45">
        <v>10.739899999999999</v>
      </c>
    </row>
    <row r="218" spans="1:3" ht="17.399999999999999" x14ac:dyDescent="0.45">
      <c r="A218" s="46">
        <v>39569</v>
      </c>
      <c r="B218" s="45">
        <v>12.554499999999999</v>
      </c>
      <c r="C218" s="45">
        <v>11.887338095238045</v>
      </c>
    </row>
    <row r="219" spans="1:3" ht="17.399999999999999" x14ac:dyDescent="0.45">
      <c r="A219" s="46">
        <v>39600</v>
      </c>
      <c r="B219" s="45">
        <v>12.554499999999999</v>
      </c>
      <c r="C219" s="45">
        <v>13.379911904761954</v>
      </c>
    </row>
    <row r="220" spans="1:3" ht="17.399999999999999" x14ac:dyDescent="0.45">
      <c r="A220" s="46">
        <v>39630</v>
      </c>
      <c r="B220" s="45">
        <v>15.149799999999999</v>
      </c>
      <c r="C220" s="45">
        <v>11.693236363636402</v>
      </c>
    </row>
    <row r="221" spans="1:3" ht="17.399999999999999" x14ac:dyDescent="0.45">
      <c r="A221" s="46">
        <v>39661</v>
      </c>
      <c r="B221" s="45">
        <v>15.149799999999999</v>
      </c>
      <c r="C221" s="45">
        <v>8.705257142857139</v>
      </c>
    </row>
    <row r="222" spans="1:3" ht="17.399999999999999" x14ac:dyDescent="0.45">
      <c r="A222" s="46">
        <v>39692</v>
      </c>
      <c r="B222" s="45">
        <v>15.149799999999999</v>
      </c>
      <c r="C222" s="45">
        <v>8.040210526315791</v>
      </c>
    </row>
    <row r="223" spans="1:3" ht="17.399999999999999" x14ac:dyDescent="0.45">
      <c r="A223" s="46">
        <v>39722</v>
      </c>
      <c r="B223" s="45">
        <v>16.9011</v>
      </c>
      <c r="C223" s="45">
        <v>7.1065717391304357</v>
      </c>
    </row>
    <row r="224" spans="1:3" ht="17.399999999999999" x14ac:dyDescent="0.45">
      <c r="A224" s="46">
        <v>39753</v>
      </c>
      <c r="B224" s="45">
        <v>16.9011</v>
      </c>
      <c r="C224" s="45">
        <v>7.0649833333333367</v>
      </c>
    </row>
    <row r="225" spans="1:3" ht="17.399999999999999" x14ac:dyDescent="0.45">
      <c r="A225" s="46">
        <v>39783</v>
      </c>
      <c r="B225" s="45">
        <v>16.9011</v>
      </c>
      <c r="C225" s="45">
        <v>6.1571809523809558</v>
      </c>
    </row>
    <row r="226" spans="1:3" ht="17.399999999999999" x14ac:dyDescent="0.45">
      <c r="A226" s="46">
        <v>39814</v>
      </c>
      <c r="B226" s="45">
        <v>16.9011</v>
      </c>
      <c r="C226" s="45">
        <v>5.5208149999999989</v>
      </c>
    </row>
    <row r="227" spans="1:3" ht="17.399999999999999" x14ac:dyDescent="0.45">
      <c r="A227" s="46">
        <v>39845</v>
      </c>
      <c r="B227" s="45">
        <v>15.26585</v>
      </c>
      <c r="C227" s="45">
        <v>4.7536078947368416</v>
      </c>
    </row>
    <row r="228" spans="1:3" ht="17.399999999999999" x14ac:dyDescent="0.45">
      <c r="A228" s="46">
        <v>39873</v>
      </c>
      <c r="B228" s="45">
        <v>12.100849999999999</v>
      </c>
      <c r="C228" s="45">
        <v>4.1754022727272693</v>
      </c>
    </row>
    <row r="229" spans="1:3" ht="17.399999999999999" x14ac:dyDescent="0.45">
      <c r="A229" s="46">
        <v>39904</v>
      </c>
      <c r="B229" s="45">
        <v>9.0729999999999986</v>
      </c>
      <c r="C229" s="45">
        <v>3.6869738095238045</v>
      </c>
    </row>
    <row r="230" spans="1:3" ht="17.399999999999999" x14ac:dyDescent="0.45">
      <c r="A230" s="46">
        <v>39934</v>
      </c>
      <c r="B230" s="45">
        <v>9.0729999999999986</v>
      </c>
      <c r="C230" s="45">
        <v>4.0422324999999999</v>
      </c>
    </row>
    <row r="231" spans="1:3" ht="17.399999999999999" x14ac:dyDescent="0.45">
      <c r="A231" s="46">
        <v>39965</v>
      </c>
      <c r="B231" s="45">
        <v>9.0729999999999986</v>
      </c>
      <c r="C231" s="45">
        <v>4.0089999999999995</v>
      </c>
    </row>
    <row r="232" spans="1:3" ht="17.399999999999999" x14ac:dyDescent="0.45">
      <c r="A232" s="46">
        <v>39995</v>
      </c>
      <c r="B232" s="45">
        <v>7.1634499999999992</v>
      </c>
      <c r="C232" s="45">
        <v>3.5673386363636399</v>
      </c>
    </row>
    <row r="233" spans="1:3" ht="17.399999999999999" x14ac:dyDescent="0.45">
      <c r="A233" s="46">
        <v>40026</v>
      </c>
      <c r="B233" s="45">
        <v>6.5198999999999989</v>
      </c>
      <c r="C233" s="45">
        <v>3.3116952380952389</v>
      </c>
    </row>
    <row r="234" spans="1:3" ht="17.399999999999999" x14ac:dyDescent="0.45">
      <c r="A234" s="46">
        <v>40057</v>
      </c>
      <c r="B234" s="45">
        <v>6.5198999999999989</v>
      </c>
      <c r="C234" s="45">
        <v>3.1504309523809564</v>
      </c>
    </row>
    <row r="235" spans="1:3" ht="17.399999999999999" x14ac:dyDescent="0.45">
      <c r="A235" s="46">
        <v>40087</v>
      </c>
      <c r="B235" s="45">
        <v>6.8047499999999994</v>
      </c>
      <c r="C235" s="45">
        <v>4.2190409090909098</v>
      </c>
    </row>
    <row r="236" spans="1:3" ht="17.399999999999999" x14ac:dyDescent="0.45">
      <c r="A236" s="46">
        <v>40118</v>
      </c>
      <c r="B236" s="45">
        <v>6.8047499999999994</v>
      </c>
      <c r="C236" s="45">
        <v>3.8790684210526338</v>
      </c>
    </row>
    <row r="237" spans="1:3" ht="17.399999999999999" x14ac:dyDescent="0.45">
      <c r="A237" s="46">
        <v>40148</v>
      </c>
      <c r="B237" s="45">
        <v>6.8047499999999994</v>
      </c>
      <c r="C237" s="45">
        <v>5.63753636363636</v>
      </c>
    </row>
    <row r="238" spans="1:3" ht="17.399999999999999" x14ac:dyDescent="0.45">
      <c r="A238" s="46">
        <v>40179</v>
      </c>
      <c r="B238" s="45">
        <v>8.0074499999999986</v>
      </c>
      <c r="C238" s="45">
        <v>6.1445421052631577</v>
      </c>
    </row>
    <row r="239" spans="1:3" ht="17.399999999999999" x14ac:dyDescent="0.45">
      <c r="A239" s="46">
        <v>40210</v>
      </c>
      <c r="B239" s="45">
        <v>8.0074499999999986</v>
      </c>
      <c r="C239" s="45">
        <v>5.60760263157895</v>
      </c>
    </row>
    <row r="240" spans="1:3" ht="17.399999999999999" x14ac:dyDescent="0.45">
      <c r="A240" s="46">
        <v>40238</v>
      </c>
      <c r="B240" s="45">
        <v>8.0074499999999986</v>
      </c>
      <c r="C240" s="45">
        <v>4.5268673913043465</v>
      </c>
    </row>
    <row r="241" spans="1:3" ht="17.399999999999999" x14ac:dyDescent="0.45">
      <c r="A241" s="46">
        <v>40269</v>
      </c>
      <c r="B241" s="45">
        <v>8.8092499999999987</v>
      </c>
      <c r="C241" s="45">
        <v>4.2546642857142825</v>
      </c>
    </row>
    <row r="242" spans="1:3" ht="17.399999999999999" x14ac:dyDescent="0.45">
      <c r="A242" s="46">
        <v>40299</v>
      </c>
      <c r="B242" s="45">
        <v>8.3028499999999994</v>
      </c>
      <c r="C242" s="45">
        <v>4.3655900000000001</v>
      </c>
    </row>
    <row r="243" spans="1:3" ht="17.399999999999999" x14ac:dyDescent="0.45">
      <c r="A243" s="46">
        <v>40330</v>
      </c>
      <c r="B243" s="45">
        <v>8.5032999999999994</v>
      </c>
      <c r="C243" s="45">
        <v>5.0654386363636403</v>
      </c>
    </row>
    <row r="244" spans="1:3" ht="17.399999999999999" x14ac:dyDescent="0.45">
      <c r="A244" s="46">
        <v>40360</v>
      </c>
      <c r="B244" s="45">
        <v>8.9464000000000006</v>
      </c>
      <c r="C244" s="45">
        <v>4.8826404761904776</v>
      </c>
    </row>
    <row r="245" spans="1:3" ht="17.399999999999999" x14ac:dyDescent="0.45">
      <c r="A245" s="46">
        <v>40391</v>
      </c>
      <c r="B245" s="45">
        <v>9.0413499999999996</v>
      </c>
      <c r="C245" s="45">
        <v>4.5518454545454494</v>
      </c>
    </row>
    <row r="246" spans="1:3" ht="17.399999999999999" x14ac:dyDescent="0.45">
      <c r="A246" s="46">
        <v>40422</v>
      </c>
      <c r="B246" s="45">
        <v>8.9569499999999991</v>
      </c>
      <c r="C246" s="45">
        <v>4.1089738095238042</v>
      </c>
    </row>
    <row r="247" spans="1:3" ht="17.399999999999999" x14ac:dyDescent="0.45">
      <c r="A247" s="46">
        <v>40452</v>
      </c>
      <c r="B247" s="45">
        <v>9.1151999999999997</v>
      </c>
      <c r="C247" s="45">
        <v>3.6226690476190431</v>
      </c>
    </row>
    <row r="248" spans="1:3" ht="17.399999999999999" x14ac:dyDescent="0.45">
      <c r="A248" s="46">
        <v>40483</v>
      </c>
      <c r="B248" s="45">
        <v>9.1890499999999999</v>
      </c>
      <c r="C248" s="45">
        <v>3.9182699999999997</v>
      </c>
    </row>
    <row r="249" spans="1:3" ht="17.399999999999999" x14ac:dyDescent="0.45">
      <c r="A249" s="46">
        <v>40513</v>
      </c>
      <c r="B249" s="45">
        <v>9.2101500000000005</v>
      </c>
      <c r="C249" s="45">
        <v>4.4792285714285756</v>
      </c>
    </row>
    <row r="250" spans="1:3" ht="17.399999999999999" x14ac:dyDescent="0.45">
      <c r="A250" s="46">
        <v>40544</v>
      </c>
      <c r="B250" s="45">
        <v>9.6954499999999992</v>
      </c>
      <c r="C250" s="45">
        <v>4.7390599999999994</v>
      </c>
    </row>
    <row r="251" spans="1:3" ht="17.399999999999999" x14ac:dyDescent="0.45">
      <c r="A251" s="46">
        <v>40575</v>
      </c>
      <c r="B251" s="45">
        <v>9.6426999999999996</v>
      </c>
      <c r="C251" s="45">
        <v>4.3171710526315739</v>
      </c>
    </row>
    <row r="252" spans="1:3" ht="17.399999999999999" x14ac:dyDescent="0.45">
      <c r="A252" s="46">
        <v>40603</v>
      </c>
      <c r="B252" s="45">
        <v>9.621599999999999</v>
      </c>
      <c r="C252" s="45">
        <v>4.1906434782608715</v>
      </c>
    </row>
    <row r="253" spans="1:3" ht="17.399999999999999" x14ac:dyDescent="0.45">
      <c r="A253" s="46">
        <v>40634</v>
      </c>
      <c r="B253" s="45">
        <v>10.581649999999998</v>
      </c>
      <c r="C253" s="45">
        <v>4.4684524999999997</v>
      </c>
    </row>
    <row r="254" spans="1:3" ht="17.399999999999999" x14ac:dyDescent="0.45">
      <c r="A254" s="46">
        <v>40664</v>
      </c>
      <c r="B254" s="45">
        <v>10.571099999999999</v>
      </c>
      <c r="C254" s="45">
        <v>4.5510690476190439</v>
      </c>
    </row>
    <row r="255" spans="1:3" ht="17.399999999999999" x14ac:dyDescent="0.45">
      <c r="A255" s="46">
        <v>40695</v>
      </c>
      <c r="B255" s="45">
        <v>10.549999999999999</v>
      </c>
      <c r="C255" s="45">
        <v>4.7869426136363593</v>
      </c>
    </row>
    <row r="256" spans="1:3" ht="17.399999999999999" x14ac:dyDescent="0.45">
      <c r="A256" s="46">
        <v>40725</v>
      </c>
      <c r="B256" s="45">
        <v>11.815999999999999</v>
      </c>
      <c r="C256" s="45">
        <v>4.6657374999999996</v>
      </c>
    </row>
    <row r="257" spans="1:3" ht="17.399999999999999" x14ac:dyDescent="0.45">
      <c r="A257" s="46">
        <v>40756</v>
      </c>
      <c r="B257" s="45">
        <v>11.721049999999998</v>
      </c>
      <c r="C257" s="45">
        <v>4.2768782608695641</v>
      </c>
    </row>
    <row r="258" spans="1:3" ht="17.399999999999999" x14ac:dyDescent="0.45">
      <c r="A258" s="46">
        <v>40787</v>
      </c>
      <c r="B258" s="45">
        <v>11.721049999999998</v>
      </c>
      <c r="C258" s="45">
        <v>4.1039500000000002</v>
      </c>
    </row>
    <row r="259" spans="1:3" ht="17.399999999999999" x14ac:dyDescent="0.45">
      <c r="A259" s="46">
        <v>40817</v>
      </c>
      <c r="B259" s="45">
        <v>12.776049999999998</v>
      </c>
      <c r="C259" s="45">
        <v>3.7598190476190436</v>
      </c>
    </row>
    <row r="260" spans="1:3" ht="17.399999999999999" x14ac:dyDescent="0.45">
      <c r="A260" s="46">
        <v>40848</v>
      </c>
      <c r="B260" s="45">
        <v>12.681099999999999</v>
      </c>
      <c r="C260" s="45">
        <v>3.4435199999999995</v>
      </c>
    </row>
    <row r="261" spans="1:3" ht="17.399999999999999" x14ac:dyDescent="0.45">
      <c r="A261" s="46">
        <v>40878</v>
      </c>
      <c r="B261" s="45">
        <v>12.776049999999998</v>
      </c>
      <c r="C261" s="45">
        <v>3.3368142857142828</v>
      </c>
    </row>
    <row r="262" spans="1:3" ht="17.399999999999999" x14ac:dyDescent="0.45">
      <c r="A262" s="46">
        <v>40909</v>
      </c>
      <c r="B262" s="45">
        <v>13.008149999999999</v>
      </c>
      <c r="C262" s="45">
        <v>2.8245198499999997</v>
      </c>
    </row>
    <row r="263" spans="1:3" ht="17.399999999999999" x14ac:dyDescent="0.45">
      <c r="A263" s="46">
        <v>40940</v>
      </c>
      <c r="B263" s="45">
        <v>12.892099999999999</v>
      </c>
      <c r="C263" s="45">
        <v>2.6426272999999996</v>
      </c>
    </row>
    <row r="264" spans="1:3" ht="17.399999999999999" x14ac:dyDescent="0.45">
      <c r="A264" s="46">
        <v>40969</v>
      </c>
      <c r="B264" s="45">
        <v>13.198049999999999</v>
      </c>
      <c r="C264" s="45">
        <v>2.2826363636363598</v>
      </c>
    </row>
    <row r="265" spans="1:3" ht="17.399999999999999" x14ac:dyDescent="0.45">
      <c r="A265" s="46">
        <v>41000</v>
      </c>
      <c r="B265" s="45">
        <v>13.26135</v>
      </c>
      <c r="C265" s="45">
        <v>2.05593125</v>
      </c>
    </row>
    <row r="266" spans="1:3" ht="17.399999999999999" x14ac:dyDescent="0.45">
      <c r="A266" s="46">
        <v>41030</v>
      </c>
      <c r="B266" s="45">
        <v>13.26135</v>
      </c>
      <c r="C266" s="45">
        <v>2.5665272727272694</v>
      </c>
    </row>
    <row r="267" spans="1:3" ht="17.399999999999999" x14ac:dyDescent="0.45">
      <c r="A267" s="46">
        <v>41061</v>
      </c>
      <c r="B267" s="45">
        <v>13.2508</v>
      </c>
      <c r="C267" s="45">
        <v>2.5937928571428586</v>
      </c>
    </row>
    <row r="268" spans="1:3" ht="17.399999999999999" x14ac:dyDescent="0.45">
      <c r="A268" s="46">
        <v>41091</v>
      </c>
      <c r="B268" s="45">
        <v>12.0059</v>
      </c>
      <c r="C268" s="45">
        <v>3.1164750238095218</v>
      </c>
    </row>
    <row r="269" spans="1:3" ht="17.399999999999999" x14ac:dyDescent="0.45">
      <c r="A269" s="46">
        <v>41122</v>
      </c>
      <c r="B269" s="45">
        <v>12.026999999999999</v>
      </c>
      <c r="C269" s="45">
        <v>2.9967779565217429</v>
      </c>
    </row>
    <row r="270" spans="1:3" ht="17.399999999999999" x14ac:dyDescent="0.45">
      <c r="A270" s="46">
        <v>41153</v>
      </c>
      <c r="B270" s="45">
        <v>12.0059</v>
      </c>
      <c r="C270" s="45">
        <v>3.0089710526315736</v>
      </c>
    </row>
    <row r="271" spans="1:3" ht="17.399999999999999" x14ac:dyDescent="0.45">
      <c r="A271" s="46">
        <v>41183</v>
      </c>
      <c r="B271" s="45">
        <v>12.206349999999999</v>
      </c>
      <c r="C271" s="45">
        <v>3.5016826086956532</v>
      </c>
    </row>
    <row r="272" spans="1:3" ht="17.399999999999999" x14ac:dyDescent="0.45">
      <c r="A272" s="46">
        <v>41214</v>
      </c>
      <c r="B272" s="45">
        <v>12.280200000000001</v>
      </c>
      <c r="C272" s="45">
        <v>3.7341724999999997</v>
      </c>
    </row>
    <row r="273" spans="1:3" ht="17.399999999999999" x14ac:dyDescent="0.45">
      <c r="A273" s="46">
        <v>41244</v>
      </c>
      <c r="B273" s="45">
        <v>12.280200000000001</v>
      </c>
      <c r="C273" s="45">
        <v>3.5218379249999998</v>
      </c>
    </row>
    <row r="274" spans="1:3" ht="17.399999999999999" x14ac:dyDescent="0.45">
      <c r="A274" s="46">
        <v>41275</v>
      </c>
      <c r="B274" s="45">
        <v>12.016450000000001</v>
      </c>
      <c r="C274" s="45">
        <v>3.5221928571428585</v>
      </c>
    </row>
    <row r="275" spans="1:3" ht="17.399999999999999" x14ac:dyDescent="0.45">
      <c r="A275" s="46">
        <v>41306</v>
      </c>
      <c r="B275" s="45">
        <v>11.984799999999998</v>
      </c>
      <c r="C275" s="45">
        <v>3.4873024999999997</v>
      </c>
    </row>
    <row r="276" spans="1:3" ht="17.399999999999999" x14ac:dyDescent="0.45">
      <c r="A276" s="46">
        <v>41334</v>
      </c>
      <c r="B276" s="45">
        <v>11.984799999999998</v>
      </c>
      <c r="C276" s="45">
        <v>3.9924214285714235</v>
      </c>
    </row>
    <row r="277" spans="1:3" ht="17.399999999999999" x14ac:dyDescent="0.45">
      <c r="A277" s="46">
        <v>41365</v>
      </c>
      <c r="B277" s="45">
        <v>12.280200000000001</v>
      </c>
      <c r="C277" s="45">
        <v>4.3902386363636392</v>
      </c>
    </row>
    <row r="278" spans="1:3" ht="17.399999999999999" x14ac:dyDescent="0.45">
      <c r="A278" s="46">
        <v>41395</v>
      </c>
      <c r="B278" s="45">
        <v>12.03755</v>
      </c>
      <c r="C278" s="45">
        <v>4.2984369565217424</v>
      </c>
    </row>
    <row r="279" spans="1:3" ht="17.399999999999999" x14ac:dyDescent="0.45">
      <c r="A279" s="46">
        <v>41426</v>
      </c>
      <c r="B279" s="45">
        <v>11.942599999999999</v>
      </c>
      <c r="C279" s="45">
        <v>4.0153299999999996</v>
      </c>
    </row>
    <row r="280" spans="1:3" ht="17.399999999999999" x14ac:dyDescent="0.45">
      <c r="A280" s="46">
        <v>41456</v>
      </c>
      <c r="B280" s="45">
        <v>11.5839</v>
      </c>
      <c r="C280" s="45">
        <v>3.8434108695652176</v>
      </c>
    </row>
    <row r="281" spans="1:3" ht="17.399999999999999" x14ac:dyDescent="0.45">
      <c r="A281" s="46">
        <v>41487</v>
      </c>
      <c r="B281" s="45">
        <v>11.57335</v>
      </c>
      <c r="C281" s="45">
        <v>3.5999477272727298</v>
      </c>
    </row>
    <row r="282" spans="1:3" ht="17.399999999999999" x14ac:dyDescent="0.45">
      <c r="A282" s="46">
        <v>41518</v>
      </c>
      <c r="B282" s="45">
        <v>11.562800000000001</v>
      </c>
      <c r="C282" s="45">
        <v>3.814578571428576</v>
      </c>
    </row>
    <row r="283" spans="1:3" ht="17.399999999999999" x14ac:dyDescent="0.45">
      <c r="A283" s="46">
        <v>41548</v>
      </c>
      <c r="B283" s="45">
        <v>11.531149999999998</v>
      </c>
      <c r="C283" s="45">
        <v>3.8562543478260891</v>
      </c>
    </row>
    <row r="284" spans="1:3" ht="17.399999999999999" x14ac:dyDescent="0.45">
      <c r="A284" s="46">
        <v>41579</v>
      </c>
      <c r="B284" s="45">
        <v>11.562800000000001</v>
      </c>
      <c r="C284" s="45">
        <v>3.852257142857141</v>
      </c>
    </row>
    <row r="285" spans="1:3" ht="17.399999999999999" x14ac:dyDescent="0.45">
      <c r="A285" s="46">
        <v>41609</v>
      </c>
      <c r="B285" s="45">
        <v>11.59445</v>
      </c>
      <c r="C285" s="45">
        <v>4.5192363636363702</v>
      </c>
    </row>
    <row r="286" spans="1:3" ht="17.399999999999999" x14ac:dyDescent="0.45">
      <c r="A286" s="46">
        <v>41640</v>
      </c>
      <c r="B286" s="45">
        <v>11.499499999999999</v>
      </c>
      <c r="C286" s="45">
        <v>4.7773152173913074</v>
      </c>
    </row>
    <row r="287" spans="1:3" ht="17.399999999999999" x14ac:dyDescent="0.45">
      <c r="A287" s="46">
        <v>41671</v>
      </c>
      <c r="B287" s="45">
        <v>11.425649999999999</v>
      </c>
      <c r="C287" s="45">
        <v>5.4474925000000001</v>
      </c>
    </row>
    <row r="288" spans="1:3" ht="17.399999999999999" x14ac:dyDescent="0.45">
      <c r="A288" s="46">
        <v>41699</v>
      </c>
      <c r="B288" s="45">
        <v>11.277949999999999</v>
      </c>
      <c r="C288" s="45">
        <v>4.7314238095238146</v>
      </c>
    </row>
    <row r="289" spans="1:3" ht="17.399999999999999" x14ac:dyDescent="0.45">
      <c r="A289" s="46">
        <v>41730</v>
      </c>
      <c r="B289" s="45">
        <v>11.383449999999998</v>
      </c>
      <c r="C289" s="45">
        <v>4.8678659090909102</v>
      </c>
    </row>
    <row r="290" spans="1:3" ht="17.399999999999999" x14ac:dyDescent="0.45">
      <c r="A290" s="46">
        <v>41760</v>
      </c>
      <c r="B290" s="45">
        <v>11.225199999999999</v>
      </c>
      <c r="C290" s="45">
        <v>4.7777113636363699</v>
      </c>
    </row>
    <row r="291" spans="1:3" ht="17.399999999999999" x14ac:dyDescent="0.45">
      <c r="A291" s="46">
        <v>41791</v>
      </c>
      <c r="B291" s="45">
        <v>11.098599999999999</v>
      </c>
      <c r="C291" s="45">
        <v>4.845966666666663</v>
      </c>
    </row>
    <row r="292" spans="1:3" ht="17.399999999999999" x14ac:dyDescent="0.45">
      <c r="A292" s="46">
        <v>41821</v>
      </c>
      <c r="B292" s="45">
        <v>9.9169999999999998</v>
      </c>
      <c r="C292" s="45">
        <v>4.2640347826086931</v>
      </c>
    </row>
    <row r="293" spans="1:3" ht="17.399999999999999" x14ac:dyDescent="0.45">
      <c r="A293" s="46">
        <v>41852</v>
      </c>
      <c r="B293" s="45">
        <v>10.950900000000001</v>
      </c>
      <c r="C293" s="45">
        <v>4.113495238095239</v>
      </c>
    </row>
    <row r="294" spans="1:3" ht="17.399999999999999" x14ac:dyDescent="0.45">
      <c r="A294" s="46">
        <v>41883</v>
      </c>
      <c r="B294" s="45">
        <v>10.972</v>
      </c>
      <c r="C294" s="45">
        <v>4.1423136363636397</v>
      </c>
    </row>
    <row r="295" spans="1:3" ht="17.399999999999999" x14ac:dyDescent="0.45">
      <c r="A295" s="46">
        <v>41913</v>
      </c>
      <c r="B295" s="45">
        <v>10.972</v>
      </c>
      <c r="C295" s="45">
        <v>4.0103760869565246</v>
      </c>
    </row>
    <row r="296" spans="1:3" ht="17.399999999999999" x14ac:dyDescent="0.45">
      <c r="A296" s="46">
        <v>41944</v>
      </c>
      <c r="B296" s="45">
        <v>10.7188</v>
      </c>
      <c r="C296" s="45">
        <v>4.4726724999999989</v>
      </c>
    </row>
    <row r="297" spans="1:3" ht="17.399999999999999" x14ac:dyDescent="0.45">
      <c r="A297" s="46">
        <v>41974</v>
      </c>
      <c r="B297" s="45">
        <v>11.024749999999999</v>
      </c>
      <c r="C297" s="45">
        <v>3.6782804347826143</v>
      </c>
    </row>
    <row r="298" spans="1:3" ht="17.399999999999999" x14ac:dyDescent="0.45">
      <c r="A298" s="46">
        <v>42005</v>
      </c>
      <c r="B298" s="45">
        <v>10.022499999999999</v>
      </c>
      <c r="C298" s="45">
        <v>3.0978636363636403</v>
      </c>
    </row>
    <row r="299" spans="1:3" ht="17.399999999999999" x14ac:dyDescent="0.45">
      <c r="A299" s="46">
        <v>42036</v>
      </c>
      <c r="B299" s="45">
        <v>9.8009499999999985</v>
      </c>
      <c r="C299" s="45">
        <v>2.9081074999999998</v>
      </c>
    </row>
    <row r="300" spans="1:3" ht="17.399999999999999" x14ac:dyDescent="0.45">
      <c r="A300" s="46">
        <v>42064</v>
      </c>
      <c r="B300" s="45">
        <v>9.8009499999999985</v>
      </c>
      <c r="C300" s="45">
        <v>2.8974136363636402</v>
      </c>
    </row>
    <row r="301" spans="1:3" ht="17.399999999999999" x14ac:dyDescent="0.45">
      <c r="A301" s="46">
        <v>42095</v>
      </c>
      <c r="B301" s="45">
        <v>7.7964499999999992</v>
      </c>
      <c r="C301" s="45">
        <v>2.7391636363636405</v>
      </c>
    </row>
    <row r="302" spans="1:3" ht="17.399999999999999" x14ac:dyDescent="0.45">
      <c r="A302" s="46">
        <v>42125</v>
      </c>
      <c r="B302" s="45">
        <v>7.7753499999999995</v>
      </c>
      <c r="C302" s="45">
        <v>3.0147880952380977</v>
      </c>
    </row>
    <row r="303" spans="1:3" ht="17.399999999999999" x14ac:dyDescent="0.45">
      <c r="A303" s="46">
        <v>42156</v>
      </c>
      <c r="B303" s="45">
        <v>7.7014999999999993</v>
      </c>
      <c r="C303" s="45">
        <v>2.9209113636363595</v>
      </c>
    </row>
    <row r="304" spans="1:3" ht="17.399999999999999" x14ac:dyDescent="0.45">
      <c r="A304" s="46">
        <v>42186</v>
      </c>
      <c r="B304" s="45">
        <v>7.0473999999999997</v>
      </c>
      <c r="C304" s="45">
        <v>2.9636326086956535</v>
      </c>
    </row>
    <row r="305" spans="1:3" ht="17.399999999999999" x14ac:dyDescent="0.45">
      <c r="A305" s="46">
        <v>42217</v>
      </c>
      <c r="B305" s="45">
        <v>7.0263</v>
      </c>
      <c r="C305" s="45">
        <v>2.9042642857142824</v>
      </c>
    </row>
    <row r="306" spans="1:3" ht="17.399999999999999" x14ac:dyDescent="0.45">
      <c r="A306" s="46">
        <v>42248</v>
      </c>
      <c r="B306" s="45">
        <v>6.8469499999999996</v>
      </c>
      <c r="C306" s="45">
        <v>2.7832818181818197</v>
      </c>
    </row>
    <row r="307" spans="1:3" ht="17.399999999999999" x14ac:dyDescent="0.45">
      <c r="A307" s="46">
        <v>42278</v>
      </c>
      <c r="B307" s="45">
        <v>6.3405499999999995</v>
      </c>
      <c r="C307" s="45">
        <v>2.5156954545454493</v>
      </c>
    </row>
    <row r="308" spans="1:3" ht="17.399999999999999" x14ac:dyDescent="0.45">
      <c r="A308" s="46">
        <v>42309</v>
      </c>
      <c r="B308" s="45">
        <v>6.19285</v>
      </c>
      <c r="C308" s="45">
        <v>2.4008785714285756</v>
      </c>
    </row>
    <row r="309" spans="1:3" ht="17.399999999999999" x14ac:dyDescent="0.45">
      <c r="A309" s="46">
        <v>42339</v>
      </c>
      <c r="B309" s="45">
        <v>6.1295499999999992</v>
      </c>
      <c r="C309" s="45">
        <v>2.1544934782608713</v>
      </c>
    </row>
    <row r="310" spans="1:3" ht="17.399999999999999" x14ac:dyDescent="0.45">
      <c r="A310" s="46">
        <v>42370</v>
      </c>
      <c r="B310" s="45">
        <v>5.3699499999999993</v>
      </c>
      <c r="C310" s="45">
        <v>2.3551619047619021</v>
      </c>
    </row>
    <row r="311" spans="1:3" ht="17.399999999999999" x14ac:dyDescent="0.45">
      <c r="A311" s="46">
        <v>42401</v>
      </c>
      <c r="B311" s="45">
        <v>5.0534499999999998</v>
      </c>
      <c r="C311" s="45">
        <v>2.0366523809523804</v>
      </c>
    </row>
    <row r="312" spans="1:3" ht="17.399999999999999" x14ac:dyDescent="0.45">
      <c r="A312" s="46">
        <v>42430</v>
      </c>
      <c r="B312" s="45">
        <v>4.3149499999999996</v>
      </c>
      <c r="C312" s="45">
        <v>1.9123021739130392</v>
      </c>
    </row>
    <row r="313" spans="1:3" ht="17.399999999999999" x14ac:dyDescent="0.45">
      <c r="A313" s="46">
        <v>42461</v>
      </c>
      <c r="B313" s="45">
        <v>4.2410999999999994</v>
      </c>
      <c r="C313" s="45">
        <v>2.1250714285714238</v>
      </c>
    </row>
    <row r="314" spans="1:3" ht="17.399999999999999" x14ac:dyDescent="0.45">
      <c r="A314" s="46">
        <v>42491</v>
      </c>
      <c r="B314" s="45">
        <v>4.2094500000000004</v>
      </c>
      <c r="C314" s="45">
        <v>2.2020727272727303</v>
      </c>
    </row>
    <row r="315" spans="1:3" ht="17.399999999999999" x14ac:dyDescent="0.45">
      <c r="A315" s="46">
        <v>42522</v>
      </c>
      <c r="B315" s="45">
        <v>4.2622</v>
      </c>
      <c r="C315" s="45">
        <v>2.7679363636363594</v>
      </c>
    </row>
    <row r="316" spans="1:3" ht="17.399999999999999" x14ac:dyDescent="0.45">
      <c r="A316" s="46">
        <v>42552</v>
      </c>
      <c r="B316" s="45">
        <v>4.5364999999999993</v>
      </c>
      <c r="C316" s="45">
        <v>2.9253642857142825</v>
      </c>
    </row>
    <row r="317" spans="1:3" ht="17.399999999999999" x14ac:dyDescent="0.45">
      <c r="A317" s="46">
        <v>42583</v>
      </c>
      <c r="B317" s="45">
        <v>4.4837499999999997</v>
      </c>
      <c r="C317" s="45">
        <v>2.8718934782608714</v>
      </c>
    </row>
    <row r="318" spans="1:3" ht="17.399999999999999" x14ac:dyDescent="0.45">
      <c r="A318" s="46">
        <v>42614</v>
      </c>
      <c r="B318" s="45">
        <v>4.1777999999999995</v>
      </c>
      <c r="C318" s="45">
        <v>3.0580613636363596</v>
      </c>
    </row>
    <row r="319" spans="1:3" ht="17.399999999999999" x14ac:dyDescent="0.45">
      <c r="A319" s="46">
        <v>42644</v>
      </c>
      <c r="B319" s="45">
        <v>4.2305499999999991</v>
      </c>
      <c r="C319" s="45">
        <v>3.2413619047619022</v>
      </c>
    </row>
    <row r="320" spans="1:3" ht="17.399999999999999" x14ac:dyDescent="0.45">
      <c r="A320" s="46">
        <v>42675</v>
      </c>
      <c r="B320" s="45">
        <v>4.7896999999999998</v>
      </c>
      <c r="C320" s="45">
        <v>3.0374409090909098</v>
      </c>
    </row>
    <row r="321" spans="1:3" ht="17.399999999999999" x14ac:dyDescent="0.45">
      <c r="A321" s="46">
        <v>42705</v>
      </c>
      <c r="B321" s="45">
        <v>5.4437999999999995</v>
      </c>
      <c r="C321" s="45">
        <v>3.7826545454545499</v>
      </c>
    </row>
    <row r="322" spans="1:3" ht="17.399999999999999" x14ac:dyDescent="0.45">
      <c r="A322" s="46">
        <v>42736</v>
      </c>
      <c r="B322" s="45">
        <v>6.6234375508080818</v>
      </c>
      <c r="C322" s="45">
        <v>3.49828409090909</v>
      </c>
    </row>
    <row r="323" spans="1:3" ht="17.399999999999999" x14ac:dyDescent="0.45">
      <c r="A323" s="46">
        <v>42767</v>
      </c>
      <c r="B323" s="45">
        <v>6.4358147123611049</v>
      </c>
      <c r="C323" s="45">
        <v>3.0610824999999999</v>
      </c>
    </row>
    <row r="324" spans="1:3" ht="17.399999999999999" x14ac:dyDescent="0.45">
      <c r="A324" s="46">
        <v>42795</v>
      </c>
      <c r="B324" s="45">
        <v>5.2169964669565143</v>
      </c>
      <c r="C324" s="45">
        <v>3.1562847826086924</v>
      </c>
    </row>
    <row r="325" spans="1:3" ht="17.399999999999999" x14ac:dyDescent="0.45">
      <c r="A325" s="46">
        <v>42826</v>
      </c>
      <c r="B325" s="45">
        <v>5.3120593161527792</v>
      </c>
      <c r="C325" s="45">
        <v>3.3670324999999997</v>
      </c>
    </row>
    <row r="326" spans="1:3" ht="17.399999999999999" x14ac:dyDescent="0.45">
      <c r="A326" s="46">
        <v>42856</v>
      </c>
      <c r="B326" s="45">
        <v>5.356415166616916</v>
      </c>
      <c r="C326" s="45">
        <v>3.4136130434782568</v>
      </c>
    </row>
    <row r="327" spans="1:3" ht="17.399999999999999" x14ac:dyDescent="0.45">
      <c r="A327" s="46">
        <v>42887</v>
      </c>
      <c r="B327" s="45">
        <v>5.2579282568922432</v>
      </c>
      <c r="C327" s="45">
        <v>3.1582863636363596</v>
      </c>
    </row>
    <row r="328" spans="1:3" ht="17.399999999999999" x14ac:dyDescent="0.45">
      <c r="A328" s="46">
        <v>42917</v>
      </c>
      <c r="B328" s="45">
        <v>5.37630909998426</v>
      </c>
      <c r="C328" s="45">
        <v>3.1167714285714241</v>
      </c>
    </row>
    <row r="329" spans="1:3" ht="17.399999999999999" x14ac:dyDescent="0.45">
      <c r="A329" s="46">
        <v>42948</v>
      </c>
      <c r="B329" s="45">
        <v>5.8405418682454364</v>
      </c>
      <c r="C329" s="45">
        <v>3.0636282608695637</v>
      </c>
    </row>
    <row r="330" spans="1:3" ht="17.399999999999999" x14ac:dyDescent="0.45">
      <c r="A330" s="46">
        <v>42979</v>
      </c>
      <c r="B330" s="45">
        <v>6.3728397449311203</v>
      </c>
      <c r="C330" s="45">
        <v>3.1745452380952388</v>
      </c>
    </row>
    <row r="331" spans="1:3" ht="17.399999999999999" x14ac:dyDescent="0.45">
      <c r="A331" s="46">
        <v>43009</v>
      </c>
      <c r="B331" s="45">
        <v>6.2166079180168774</v>
      </c>
      <c r="C331" s="45">
        <v>3.0719681818181797</v>
      </c>
    </row>
    <row r="332" spans="1:3" ht="17.399999999999999" x14ac:dyDescent="0.45">
      <c r="A332" s="46">
        <v>43040</v>
      </c>
      <c r="B332" s="45">
        <v>7.1044095878746383</v>
      </c>
      <c r="C332" s="45">
        <v>3.22158636363636</v>
      </c>
    </row>
    <row r="333" spans="1:3" ht="17.399999999999999" x14ac:dyDescent="0.45">
      <c r="A333" s="46">
        <v>43070</v>
      </c>
      <c r="B333" s="45">
        <v>7.6063301649973019</v>
      </c>
      <c r="C333" s="45">
        <v>2.9218476190476195</v>
      </c>
    </row>
    <row r="334" spans="1:3" ht="17.399999999999999" x14ac:dyDescent="0.45">
      <c r="A334" s="46">
        <v>43101</v>
      </c>
      <c r="B334" s="45">
        <v>7.0139599925196849</v>
      </c>
      <c r="C334" s="45">
        <v>3.3250847826086924</v>
      </c>
    </row>
    <row r="335" spans="1:3" ht="17.399999999999999" x14ac:dyDescent="0.45">
      <c r="A335" s="46">
        <v>43132</v>
      </c>
      <c r="B335" s="45">
        <v>8.2722925179393911</v>
      </c>
      <c r="C335" s="45">
        <v>2.8041899999999997</v>
      </c>
    </row>
    <row r="336" spans="1:3" ht="17.399999999999999" x14ac:dyDescent="0.45">
      <c r="A336" s="46">
        <v>43160</v>
      </c>
      <c r="B336" s="45">
        <v>9.0058611720418575</v>
      </c>
      <c r="C336" s="45">
        <v>2.8494590909090896</v>
      </c>
    </row>
    <row r="337" spans="1:3" ht="17.399999999999999" x14ac:dyDescent="0.45">
      <c r="A337" s="46">
        <v>43191</v>
      </c>
      <c r="B337" s="45">
        <v>7.4532928582871447</v>
      </c>
      <c r="C337" s="45">
        <v>2.8736190476190435</v>
      </c>
    </row>
    <row r="338" spans="1:3" ht="17.399999999999999" x14ac:dyDescent="0.45">
      <c r="A338" s="46">
        <v>43221</v>
      </c>
      <c r="B338" s="45">
        <v>7.8712105429903998</v>
      </c>
      <c r="C338" s="45">
        <v>2.989778260869564</v>
      </c>
    </row>
    <row r="339" spans="1:3" ht="17.399999999999999" x14ac:dyDescent="0.45">
      <c r="A339" s="46">
        <v>43252</v>
      </c>
      <c r="B339" s="45">
        <v>7.9171662756057879</v>
      </c>
      <c r="C339" s="45">
        <v>3.1032071428571411</v>
      </c>
    </row>
    <row r="340" spans="1:3" ht="17.399999999999999" x14ac:dyDescent="0.45">
      <c r="A340" s="46">
        <v>43282</v>
      </c>
      <c r="B340" s="45">
        <v>8.0402211303785602</v>
      </c>
      <c r="C340" s="45">
        <v>2.9468068181818201</v>
      </c>
    </row>
    <row r="341" spans="1:3" ht="17.399999999999999" x14ac:dyDescent="0.45">
      <c r="A341" s="46">
        <v>43313</v>
      </c>
      <c r="B341" s="45">
        <v>8.5498403536176006</v>
      </c>
      <c r="C341" s="45">
        <v>3.0682152173913071</v>
      </c>
    </row>
    <row r="342" spans="1:3" ht="17.399999999999999" x14ac:dyDescent="0.45">
      <c r="A342" s="46">
        <v>43344</v>
      </c>
      <c r="B342" s="45">
        <v>10.042418593505705</v>
      </c>
      <c r="C342" s="45">
        <v>3.0568624999999998</v>
      </c>
    </row>
    <row r="343" spans="1:3" ht="17.399999999999999" x14ac:dyDescent="0.45">
      <c r="A343" s="46">
        <v>43374</v>
      </c>
      <c r="B343" s="45">
        <v>9.0686899021683214</v>
      </c>
      <c r="C343" s="45">
        <v>3.3837978260869606</v>
      </c>
    </row>
    <row r="344" spans="1:3" ht="17.399999999999999" x14ac:dyDescent="0.45">
      <c r="A344" s="46">
        <v>43405</v>
      </c>
      <c r="B344" s="45">
        <v>8.6557371259099281</v>
      </c>
      <c r="C344" s="45">
        <v>4.3341318181818203</v>
      </c>
    </row>
    <row r="345" spans="1:3" ht="17.399999999999999" x14ac:dyDescent="0.45">
      <c r="A345" s="46">
        <v>43435</v>
      </c>
      <c r="B345" s="45">
        <v>8.3270578415939003</v>
      </c>
      <c r="C345" s="45">
        <v>4.1190214285714237</v>
      </c>
    </row>
    <row r="346" spans="1:3" ht="17.399999999999999" x14ac:dyDescent="0.45">
      <c r="A346" s="46">
        <v>43466</v>
      </c>
      <c r="B346" s="45">
        <v>7.5549235251986619</v>
      </c>
      <c r="C346" s="45">
        <v>3.2796739130434749</v>
      </c>
    </row>
    <row r="347" spans="1:3" ht="17.399999999999999" x14ac:dyDescent="0.45">
      <c r="A347" s="46">
        <v>43497</v>
      </c>
      <c r="B347" s="45">
        <v>6.3155871808472428</v>
      </c>
      <c r="C347" s="45">
        <v>2.8268724999999999</v>
      </c>
    </row>
    <row r="348" spans="1:3" ht="17.399999999999999" x14ac:dyDescent="0.45">
      <c r="A348" s="46">
        <v>43525</v>
      </c>
      <c r="B348" s="45">
        <v>5.4830249772812296</v>
      </c>
      <c r="C348" s="45">
        <v>2.9575166666666632</v>
      </c>
    </row>
    <row r="349" spans="1:3" ht="17.399999999999999" x14ac:dyDescent="0.45">
      <c r="A349" s="46">
        <v>43556</v>
      </c>
      <c r="B349" s="45">
        <v>5.2256785919475703</v>
      </c>
      <c r="C349" s="45">
        <v>2.74012272727273</v>
      </c>
    </row>
    <row r="350" spans="1:3" ht="17.399999999999999" x14ac:dyDescent="0.45">
      <c r="A350" s="46">
        <v>43586</v>
      </c>
      <c r="B350" s="45">
        <v>4.5999929465450951</v>
      </c>
      <c r="C350" s="45">
        <v>2.7342847826086927</v>
      </c>
    </row>
    <row r="351" spans="1:3" ht="17.399999999999999" x14ac:dyDescent="0.45">
      <c r="A351" s="46">
        <v>43617</v>
      </c>
      <c r="B351" s="45">
        <v>3.6746029795498312</v>
      </c>
      <c r="C351" s="45">
        <v>2.4581499999999998</v>
      </c>
    </row>
    <row r="352" spans="1:3" ht="17.399999999999999" x14ac:dyDescent="0.45">
      <c r="A352" s="46">
        <v>43647</v>
      </c>
      <c r="B352" s="45">
        <v>3.7937208236140707</v>
      </c>
      <c r="C352" s="45">
        <v>2.4287934782608716</v>
      </c>
    </row>
    <row r="353" spans="1:3" ht="17.399999999999999" x14ac:dyDescent="0.45">
      <c r="A353" s="46">
        <v>43678</v>
      </c>
      <c r="B353" s="45">
        <v>3.4500574940790498</v>
      </c>
      <c r="C353" s="45">
        <v>2.2931863636363596</v>
      </c>
    </row>
    <row r="354" spans="1:3" ht="17.399999999999999" x14ac:dyDescent="0.45">
      <c r="A354" s="46">
        <v>43709</v>
      </c>
      <c r="B354" s="45">
        <v>3.2565788384716789</v>
      </c>
      <c r="C354" s="45">
        <v>2.6450357142857168</v>
      </c>
    </row>
    <row r="355" spans="1:3" ht="17.399999999999999" x14ac:dyDescent="0.45">
      <c r="A355" s="46">
        <v>43739</v>
      </c>
      <c r="B355" s="45">
        <v>3.5234090792326063</v>
      </c>
      <c r="C355" s="45">
        <v>2.4696173913043462</v>
      </c>
    </row>
    <row r="356" spans="1:3" ht="17.399999999999999" x14ac:dyDescent="0.45">
      <c r="A356" s="46">
        <v>43770</v>
      </c>
      <c r="B356" s="45">
        <v>5.0439755969788269</v>
      </c>
      <c r="C356" s="45">
        <v>2.7696261904761954</v>
      </c>
    </row>
    <row r="357" spans="1:3" ht="17.399999999999999" x14ac:dyDescent="0.45">
      <c r="A357" s="46">
        <v>43800</v>
      </c>
      <c r="B357" s="45">
        <v>4.4769439250695147</v>
      </c>
      <c r="C357" s="45">
        <v>2.4082772727272697</v>
      </c>
    </row>
    <row r="358" spans="1:3" ht="17.399999999999999" x14ac:dyDescent="0.45">
      <c r="A358" s="46">
        <v>43831</v>
      </c>
      <c r="B358" s="45">
        <v>3.8257145449616781</v>
      </c>
      <c r="C358" s="45">
        <v>2.1457782608695646</v>
      </c>
    </row>
    <row r="359" spans="1:3" ht="17.399999999999999" x14ac:dyDescent="0.45">
      <c r="A359" s="46">
        <v>43862</v>
      </c>
      <c r="B359" s="45">
        <v>3.1602284493351078</v>
      </c>
      <c r="C359" s="45">
        <v>1.946475</v>
      </c>
    </row>
    <row r="360" spans="1:3" ht="17.399999999999999" x14ac:dyDescent="0.45">
      <c r="A360" s="46">
        <v>43891</v>
      </c>
      <c r="B360" s="45">
        <v>2.9432639727266623</v>
      </c>
      <c r="C360" s="45">
        <v>1.8285068181818198</v>
      </c>
    </row>
    <row r="361" spans="1:3" ht="17.399999999999999" x14ac:dyDescent="0.45">
      <c r="A361" s="46">
        <v>43922</v>
      </c>
      <c r="B361" s="45">
        <v>2.1984957235685765</v>
      </c>
      <c r="C361" s="45">
        <v>1.8606363636363596</v>
      </c>
    </row>
    <row r="362" spans="1:3" ht="17.399999999999999" x14ac:dyDescent="0.45">
      <c r="A362" s="46">
        <v>43952</v>
      </c>
      <c r="B362" s="45">
        <v>1.5430559980999221</v>
      </c>
      <c r="C362" s="45">
        <v>1.9085452380952388</v>
      </c>
    </row>
    <row r="363" spans="1:3" ht="17.399999999999999" x14ac:dyDescent="0.45">
      <c r="A363" s="46">
        <v>43983</v>
      </c>
      <c r="B363" s="45">
        <v>1.7379014813897364</v>
      </c>
      <c r="C363" s="45">
        <v>1.7930204545454498</v>
      </c>
    </row>
    <row r="364" spans="1:3" ht="17.399999999999999" x14ac:dyDescent="0.45">
      <c r="A364" s="46">
        <v>44013</v>
      </c>
      <c r="B364" s="45">
        <v>1.7311102774049008</v>
      </c>
      <c r="C364" s="45">
        <v>1.8618456521739106</v>
      </c>
    </row>
    <row r="365" spans="1:3" ht="17.399999999999999" x14ac:dyDescent="0.45">
      <c r="A365" s="46">
        <v>44044</v>
      </c>
      <c r="B365" s="45">
        <v>2.7552016510717356</v>
      </c>
      <c r="C365" s="45">
        <v>2.4692023809523804</v>
      </c>
    </row>
    <row r="366" spans="1:3" ht="17.399999999999999" x14ac:dyDescent="0.45">
      <c r="A366" s="46">
        <v>44075</v>
      </c>
      <c r="B366" s="45">
        <v>4.0670203308926505</v>
      </c>
      <c r="C366" s="45">
        <v>2.4106749999999999</v>
      </c>
    </row>
    <row r="367" spans="1:3" ht="17.399999999999999" x14ac:dyDescent="0.45">
      <c r="A367" s="46">
        <v>44105</v>
      </c>
      <c r="B367" s="45">
        <v>5.0785818249437575</v>
      </c>
      <c r="C367" s="45">
        <v>2.9846909090909097</v>
      </c>
    </row>
    <row r="368" spans="1:3" ht="17.399999999999999" x14ac:dyDescent="0.45">
      <c r="A368" s="46">
        <v>44136</v>
      </c>
      <c r="B368" s="45">
        <v>5.0466008805455589</v>
      </c>
      <c r="C368" s="45">
        <v>3.0283523809523802</v>
      </c>
    </row>
    <row r="369" spans="1:3" ht="17.399999999999999" x14ac:dyDescent="0.45">
      <c r="A369" s="46">
        <v>44166</v>
      </c>
      <c r="B369" s="45">
        <v>6.1492143379838069</v>
      </c>
      <c r="C369" s="45">
        <v>2.7269456521739106</v>
      </c>
    </row>
    <row r="370" spans="1:3" ht="17.399999999999999" x14ac:dyDescent="0.45">
      <c r="A370" s="46">
        <v>44197</v>
      </c>
      <c r="B370" s="45">
        <v>7.7044757979439007</v>
      </c>
      <c r="C370" s="45">
        <v>2.7947452380952393</v>
      </c>
    </row>
    <row r="371" spans="1:3" ht="17.399999999999999" x14ac:dyDescent="0.45">
      <c r="A371" s="46">
        <v>44228</v>
      </c>
      <c r="B371" s="45">
        <v>6.5107645742111595</v>
      </c>
      <c r="C371" s="45">
        <v>3.0774349999999995</v>
      </c>
    </row>
    <row r="372" spans="1:3" ht="17.399999999999999" x14ac:dyDescent="0.45">
      <c r="A372" s="46">
        <v>44256</v>
      </c>
      <c r="B372" s="45">
        <v>6.5464832414854861</v>
      </c>
      <c r="C372" s="45">
        <v>2.7663934782608712</v>
      </c>
    </row>
    <row r="373" spans="1:3" ht="17.399999999999999" x14ac:dyDescent="0.45">
      <c r="A373" s="46">
        <v>44287</v>
      </c>
      <c r="B373" s="45">
        <v>7.6832734047621907</v>
      </c>
      <c r="C373" s="45">
        <v>2.8312363636363598</v>
      </c>
    </row>
    <row r="374" spans="1:3" ht="17.399999999999999" x14ac:dyDescent="0.45">
      <c r="A374" s="46">
        <v>44317</v>
      </c>
      <c r="B374" s="45">
        <v>9.4999627573429173</v>
      </c>
      <c r="C374" s="45">
        <v>3.1243071428571412</v>
      </c>
    </row>
    <row r="375" spans="1:3" ht="17.399999999999999" x14ac:dyDescent="0.45">
      <c r="A375" s="46">
        <v>44348</v>
      </c>
      <c r="B375" s="45">
        <v>10.89196676469091</v>
      </c>
      <c r="C375" s="45">
        <v>3.4527272727272695</v>
      </c>
    </row>
    <row r="376" spans="1:3" ht="17.399999999999999" x14ac:dyDescent="0.45">
      <c r="A376" s="46">
        <v>44378</v>
      </c>
      <c r="B376" s="45">
        <v>13.213080167936448</v>
      </c>
      <c r="C376" s="45">
        <v>4.0190704545454601</v>
      </c>
    </row>
    <row r="377" spans="1:3" ht="17.399999999999999" x14ac:dyDescent="0.45">
      <c r="A377" s="46">
        <v>44409</v>
      </c>
      <c r="B377" s="45">
        <v>16.119375717709474</v>
      </c>
      <c r="C377" s="45">
        <v>4.25404772727273</v>
      </c>
    </row>
    <row r="378" spans="1:3" ht="17.399999999999999" x14ac:dyDescent="0.45">
      <c r="A378" s="46">
        <v>44440</v>
      </c>
      <c r="B378" s="45">
        <v>23.455632742160997</v>
      </c>
      <c r="C378" s="45">
        <v>5.3771431818181794</v>
      </c>
    </row>
    <row r="379" spans="1:3" ht="17.399999999999999" x14ac:dyDescent="0.45">
      <c r="A379" s="46">
        <v>44470</v>
      </c>
      <c r="B379" s="45">
        <v>31.453920747116829</v>
      </c>
      <c r="C379" s="45">
        <v>5.8778571428571409</v>
      </c>
    </row>
    <row r="380" spans="1:3" ht="17.399999999999999" x14ac:dyDescent="0.45">
      <c r="A380" s="46">
        <v>44501</v>
      </c>
      <c r="B380" s="45">
        <v>28.889936515635405</v>
      </c>
      <c r="C380" s="45">
        <v>5.4006409090909093</v>
      </c>
    </row>
    <row r="381" spans="1:3" ht="17.399999999999999" x14ac:dyDescent="0.45">
      <c r="A381" s="46">
        <v>44531</v>
      </c>
      <c r="B381" s="45">
        <v>39.418348030937182</v>
      </c>
      <c r="C381" s="45">
        <v>4.0704652173913063</v>
      </c>
    </row>
    <row r="382" spans="1:3" ht="17.399999999999999" x14ac:dyDescent="0.45">
      <c r="A382" s="46">
        <v>44562</v>
      </c>
      <c r="B382" s="45">
        <v>29.4249467584469</v>
      </c>
      <c r="C382" s="45">
        <v>4.4661666666666626</v>
      </c>
    </row>
    <row r="383" spans="1:3" ht="17.399999999999999" x14ac:dyDescent="0.45">
      <c r="A383" s="46">
        <v>44593</v>
      </c>
      <c r="B383" s="45">
        <v>28.468416814203866</v>
      </c>
      <c r="C383" s="45">
        <v>4.7211249999999989</v>
      </c>
    </row>
    <row r="384" spans="1:3" ht="17.399999999999999" x14ac:dyDescent="0.45">
      <c r="A384" s="46">
        <v>44621</v>
      </c>
      <c r="B384" s="45">
        <v>44.022711170290961</v>
      </c>
      <c r="C384" s="45">
        <v>5.2447260869565246</v>
      </c>
    </row>
    <row r="385" spans="1:3" ht="17.399999999999999" x14ac:dyDescent="0.45">
      <c r="A385" s="46">
        <v>44652</v>
      </c>
      <c r="B385" s="45">
        <v>33.749317391150441</v>
      </c>
      <c r="C385" s="45">
        <v>7.1157238095238151</v>
      </c>
    </row>
    <row r="386" spans="1:3" ht="17.399999999999999" x14ac:dyDescent="0.45">
      <c r="A386" s="46">
        <v>44682</v>
      </c>
      <c r="B386" s="45">
        <v>28.974695585333251</v>
      </c>
      <c r="C386" s="45">
        <v>8.6088000000000005</v>
      </c>
    </row>
    <row r="387" spans="1:3" ht="17.399999999999999" x14ac:dyDescent="0.45">
      <c r="A387" s="46">
        <v>44713</v>
      </c>
      <c r="B387" s="45">
        <v>34.722800618558956</v>
      </c>
      <c r="C387" s="45">
        <v>7.9873090909090898</v>
      </c>
    </row>
    <row r="388" spans="1:3" ht="17.399999999999999" x14ac:dyDescent="0.45">
      <c r="A388" s="46">
        <v>44743</v>
      </c>
      <c r="B388" s="45">
        <v>53.958937711845699</v>
      </c>
      <c r="C388" s="45">
        <v>7.5000452380952387</v>
      </c>
    </row>
    <row r="389" spans="1:3" ht="17.399999999999999" x14ac:dyDescent="0.45">
      <c r="A389" s="46">
        <v>44774</v>
      </c>
      <c r="B389" s="45">
        <v>73.825987489686113</v>
      </c>
      <c r="C389" s="45">
        <v>9.2601478260869605</v>
      </c>
    </row>
    <row r="390" spans="1:3" ht="17.399999999999999" x14ac:dyDescent="0.45">
      <c r="A390" s="46">
        <v>44805</v>
      </c>
      <c r="B390" s="45">
        <v>58.21397940827169</v>
      </c>
      <c r="C390" s="45">
        <v>8.2659249999999993</v>
      </c>
    </row>
    <row r="391" spans="1:3" ht="17.399999999999999" x14ac:dyDescent="0.45">
      <c r="A391" s="46">
        <v>44835</v>
      </c>
      <c r="B391" s="45">
        <v>21.95100187860184</v>
      </c>
      <c r="C391" s="45">
        <v>6.4289690476190424</v>
      </c>
    </row>
    <row r="392" spans="1:3" ht="17.399999999999999" x14ac:dyDescent="0.45">
      <c r="A392" s="46">
        <v>44866</v>
      </c>
      <c r="B392" s="45">
        <v>30.37429887408301</v>
      </c>
      <c r="C392" s="45">
        <v>6.8344818181818203</v>
      </c>
    </row>
    <row r="393" spans="1:3" ht="17.399999999999999" x14ac:dyDescent="0.45">
      <c r="A393" s="46">
        <v>44896</v>
      </c>
      <c r="B393" s="45">
        <v>37.314011430836679</v>
      </c>
      <c r="C393" s="45">
        <v>6.0628931818181799</v>
      </c>
    </row>
    <row r="394" spans="1:3" ht="17.399999999999999" x14ac:dyDescent="0.45">
      <c r="A394" s="46">
        <v>44927</v>
      </c>
      <c r="B394" s="45">
        <v>20.979927211883226</v>
      </c>
      <c r="C394" s="45">
        <v>3.6622886363636402</v>
      </c>
    </row>
    <row r="395" spans="1:3" ht="17.399999999999999" x14ac:dyDescent="0.45">
      <c r="A395" s="46">
        <v>44958</v>
      </c>
      <c r="B395" s="45">
        <v>17.657808436122533</v>
      </c>
      <c r="C395" s="45">
        <v>2.5720900000000002</v>
      </c>
    </row>
    <row r="396" spans="1:3" ht="17.399999999999999" x14ac:dyDescent="0.45">
      <c r="A396" s="46">
        <v>44986</v>
      </c>
      <c r="B396" s="45">
        <v>14.633314590012505</v>
      </c>
      <c r="C396" s="45">
        <v>2.5416326086956533</v>
      </c>
    </row>
    <row r="397" spans="1:3" ht="17.399999999999999" x14ac:dyDescent="0.45">
      <c r="A397" s="46">
        <v>45017</v>
      </c>
      <c r="B397" s="45">
        <v>14.436606562597085</v>
      </c>
      <c r="C397" s="45">
        <v>2.3162525</v>
      </c>
    </row>
    <row r="398" spans="1:3" ht="17.399999999999999" x14ac:dyDescent="0.45">
      <c r="A398" s="46">
        <v>45047</v>
      </c>
      <c r="B398" s="45">
        <v>10.518401603585938</v>
      </c>
      <c r="C398" s="45">
        <v>2.4425543478260892</v>
      </c>
    </row>
    <row r="399" spans="1:3" ht="17.399999999999999" x14ac:dyDescent="0.45">
      <c r="A399" s="46">
        <v>45078</v>
      </c>
      <c r="B399" s="45">
        <v>10.859886938635499</v>
      </c>
      <c r="C399" s="45">
        <v>2.6154409090909096</v>
      </c>
    </row>
    <row r="400" spans="1:3" ht="17.399999999999999" x14ac:dyDescent="0.45">
      <c r="A400" s="46">
        <v>45108</v>
      </c>
      <c r="B400" s="45">
        <v>10.140363688451588</v>
      </c>
      <c r="C400" s="45">
        <v>2.789219047619043</v>
      </c>
    </row>
    <row r="401" spans="1:3" ht="17.399999999999999" x14ac:dyDescent="0.45">
      <c r="A401" s="46">
        <v>45139</v>
      </c>
      <c r="B401" s="45">
        <v>11.306879471322231</v>
      </c>
      <c r="C401" s="45">
        <v>2.7939152173913069</v>
      </c>
    </row>
    <row r="402" spans="1:3" ht="17.399999999999999" x14ac:dyDescent="0.45">
      <c r="A402" s="46">
        <v>45170</v>
      </c>
      <c r="B402" s="45">
        <v>12.056466315815721</v>
      </c>
      <c r="C402" s="45">
        <v>2.8490023809523803</v>
      </c>
    </row>
    <row r="403" spans="1:3" ht="17.399999999999999" x14ac:dyDescent="0.45">
      <c r="A403" s="46">
        <v>45200</v>
      </c>
      <c r="B403" s="45">
        <v>14.125229164173469</v>
      </c>
      <c r="C403" s="45">
        <v>3.3405136363636401</v>
      </c>
    </row>
    <row r="404" spans="1:3" ht="17.399999999999999" x14ac:dyDescent="0.45">
      <c r="A404" s="46">
        <v>45231</v>
      </c>
      <c r="B404" s="45">
        <v>14.468603030786452</v>
      </c>
      <c r="C404" s="45">
        <v>3.2235045454545501</v>
      </c>
    </row>
    <row r="405" spans="1:3" ht="17.399999999999999" x14ac:dyDescent="0.45">
      <c r="A405" s="46">
        <v>45261</v>
      </c>
      <c r="B405" s="45">
        <v>11.917587520280357</v>
      </c>
      <c r="C405" s="45">
        <v>2.6741738095238046</v>
      </c>
    </row>
    <row r="406" spans="1:3" ht="17.399999999999999" x14ac:dyDescent="0.45">
      <c r="A406" s="46">
        <v>45292</v>
      </c>
      <c r="B406" s="45">
        <v>10.055406634442729</v>
      </c>
      <c r="C406" s="45">
        <v>2.8700586956521783</v>
      </c>
    </row>
    <row r="407" spans="1:3" ht="17.399999999999999" x14ac:dyDescent="0.45">
      <c r="A407" s="46">
        <v>45323</v>
      </c>
      <c r="B407" s="45">
        <v>8.5435813307828017</v>
      </c>
      <c r="C407" s="45">
        <v>1.891966666666663</v>
      </c>
    </row>
    <row r="408" spans="1:3" ht="17.399999999999999" x14ac:dyDescent="0.45">
      <c r="A408" s="46">
        <v>45352</v>
      </c>
      <c r="B408" s="45">
        <v>8.9791424624830309</v>
      </c>
      <c r="C408" s="45">
        <v>1.8432357142857172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8FAE-EADE-4F32-AD20-832FA708F2C1}">
  <dimension ref="A1:Q16"/>
  <sheetViews>
    <sheetView workbookViewId="0">
      <selection activeCell="G23" sqref="G23"/>
    </sheetView>
  </sheetViews>
  <sheetFormatPr defaultRowHeight="14.4" x14ac:dyDescent="0.3"/>
  <cols>
    <col min="1" max="1" width="11.6640625" customWidth="1"/>
  </cols>
  <sheetData>
    <row r="1" spans="1:17" ht="17.399999999999999" x14ac:dyDescent="0.3">
      <c r="A1" s="2" t="s">
        <v>7</v>
      </c>
    </row>
    <row r="3" spans="1:17" x14ac:dyDescent="0.3">
      <c r="A3" t="s">
        <v>14</v>
      </c>
    </row>
    <row r="4" spans="1:17" x14ac:dyDescent="0.3">
      <c r="A4" t="s">
        <v>15</v>
      </c>
    </row>
    <row r="6" spans="1:17" ht="16.8" x14ac:dyDescent="0.45">
      <c r="A6" s="5" t="s">
        <v>8</v>
      </c>
    </row>
    <row r="7" spans="1:17" ht="17.399999999999999" x14ac:dyDescent="0.45">
      <c r="A7" s="1"/>
      <c r="B7" s="1">
        <v>2013</v>
      </c>
      <c r="C7" s="1">
        <v>2014</v>
      </c>
      <c r="D7" s="1">
        <v>2015</v>
      </c>
      <c r="E7" s="1">
        <v>2016</v>
      </c>
      <c r="F7" s="1">
        <v>2017</v>
      </c>
      <c r="G7" s="1">
        <v>2018</v>
      </c>
      <c r="H7" s="1">
        <v>2019</v>
      </c>
      <c r="I7" s="1">
        <v>2020</v>
      </c>
      <c r="J7" s="1">
        <v>2021</v>
      </c>
      <c r="K7" s="1">
        <v>2022</v>
      </c>
      <c r="L7" s="1">
        <v>2023</v>
      </c>
      <c r="M7" s="1">
        <v>2024</v>
      </c>
      <c r="N7" s="1">
        <v>2025</v>
      </c>
      <c r="O7" s="1">
        <v>2026</v>
      </c>
      <c r="P7" s="1">
        <v>2027</v>
      </c>
      <c r="Q7" s="1">
        <v>2028</v>
      </c>
    </row>
    <row r="8" spans="1:17" ht="17.399999999999999" x14ac:dyDescent="0.45">
      <c r="A8" s="1" t="s">
        <v>9</v>
      </c>
      <c r="B8" s="1">
        <v>-2.9</v>
      </c>
      <c r="C8" s="1">
        <v>-3.1</v>
      </c>
      <c r="D8" s="1">
        <v>-2.7</v>
      </c>
      <c r="E8" s="1">
        <v>-2.6</v>
      </c>
      <c r="F8" s="1">
        <v>-1</v>
      </c>
      <c r="G8" s="1">
        <v>-1</v>
      </c>
      <c r="H8" s="1">
        <v>-1.2</v>
      </c>
      <c r="I8" s="1">
        <v>-5.3</v>
      </c>
      <c r="J8" s="1">
        <v>-5.2</v>
      </c>
      <c r="K8" s="1">
        <v>-1.7</v>
      </c>
      <c r="L8" s="1">
        <v>-4.9000000000000004</v>
      </c>
      <c r="M8" s="1">
        <v>-5.8</v>
      </c>
      <c r="N8" s="1">
        <v>-6.3</v>
      </c>
      <c r="O8" s="1">
        <v>-5.6</v>
      </c>
      <c r="P8" s="1">
        <v>-5.6</v>
      </c>
      <c r="Q8" s="1">
        <v>-6.2</v>
      </c>
    </row>
    <row r="11" spans="1:17" ht="16.8" x14ac:dyDescent="0.45">
      <c r="A11" s="5" t="s">
        <v>10</v>
      </c>
    </row>
    <row r="12" spans="1:17" ht="17.399999999999999" x14ac:dyDescent="0.45">
      <c r="A12" s="1" t="s">
        <v>13</v>
      </c>
      <c r="B12" s="1">
        <v>81.7</v>
      </c>
    </row>
    <row r="13" spans="1:17" ht="17.399999999999999" x14ac:dyDescent="0.45">
      <c r="A13" s="1" t="s">
        <v>1</v>
      </c>
      <c r="B13" s="1">
        <v>73.5</v>
      </c>
    </row>
    <row r="14" spans="1:17" ht="17.399999999999999" x14ac:dyDescent="0.45">
      <c r="A14" s="1" t="s">
        <v>0</v>
      </c>
      <c r="B14" s="1">
        <v>56</v>
      </c>
    </row>
    <row r="15" spans="1:17" ht="17.399999999999999" x14ac:dyDescent="0.45">
      <c r="A15" s="1" t="s">
        <v>3</v>
      </c>
      <c r="B15" s="1">
        <v>49.6</v>
      </c>
    </row>
    <row r="16" spans="1:17" ht="17.399999999999999" x14ac:dyDescent="0.45">
      <c r="A16" s="1" t="s">
        <v>2</v>
      </c>
      <c r="B16" s="1">
        <v>44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1240-BACC-4ACD-924E-D1B3F7F6FE52}">
  <dimension ref="A1:L41"/>
  <sheetViews>
    <sheetView topLeftCell="A20" workbookViewId="0">
      <selection activeCell="A41" sqref="A41"/>
    </sheetView>
  </sheetViews>
  <sheetFormatPr defaultRowHeight="14.4" x14ac:dyDescent="0.3"/>
  <cols>
    <col min="1" max="1" width="18.88671875" customWidth="1"/>
    <col min="2" max="2" width="32.44140625" customWidth="1"/>
    <col min="3" max="3" width="27.109375" customWidth="1"/>
    <col min="4" max="4" width="41.6640625" customWidth="1"/>
    <col min="6" max="6" width="3.6640625" bestFit="1" customWidth="1"/>
    <col min="7" max="7" width="23.44140625" bestFit="1" customWidth="1"/>
  </cols>
  <sheetData>
    <row r="1" spans="1:12" ht="17.399999999999999" x14ac:dyDescent="0.3">
      <c r="A1" s="2" t="s">
        <v>11</v>
      </c>
    </row>
    <row r="5" spans="1:12" ht="16.8" x14ac:dyDescent="0.45">
      <c r="A5" s="5" t="s">
        <v>12</v>
      </c>
    </row>
    <row r="6" spans="1:12" ht="18" thickBot="1" x14ac:dyDescent="0.5">
      <c r="A6" s="1"/>
      <c r="B6" s="1"/>
      <c r="C6" s="1"/>
    </row>
    <row r="7" spans="1:12" ht="18" thickBot="1" x14ac:dyDescent="0.5">
      <c r="A7" s="24"/>
      <c r="B7" s="25" t="s">
        <v>16</v>
      </c>
      <c r="C7" s="25" t="s">
        <v>17</v>
      </c>
      <c r="D7" s="26" t="s">
        <v>86</v>
      </c>
      <c r="E7" s="4"/>
      <c r="G7" s="20" t="s">
        <v>42</v>
      </c>
      <c r="H7" s="16">
        <v>2018</v>
      </c>
      <c r="I7" s="16" t="s">
        <v>43</v>
      </c>
      <c r="J7" s="17" t="s">
        <v>44</v>
      </c>
      <c r="K7" s="4"/>
      <c r="L7" s="4"/>
    </row>
    <row r="8" spans="1:12" ht="17.399999999999999" x14ac:dyDescent="0.45">
      <c r="A8" s="6" t="s">
        <v>31</v>
      </c>
      <c r="B8" s="7">
        <v>660809</v>
      </c>
      <c r="C8" s="8">
        <v>877</v>
      </c>
      <c r="D8" s="27">
        <f t="shared" ref="D8:D35" si="0">(C8/B8)*1000</f>
        <v>1.32716110101406</v>
      </c>
      <c r="E8" s="1"/>
      <c r="F8" s="18" t="s">
        <v>45</v>
      </c>
      <c r="G8" s="21" t="s">
        <v>19</v>
      </c>
      <c r="H8" s="30">
        <v>26.483000000000001</v>
      </c>
      <c r="I8" s="31">
        <v>21.358000000000001</v>
      </c>
      <c r="J8" s="32">
        <f t="shared" ref="J8:J35" si="1">(I8/H8)-1</f>
        <v>-0.19352037155911339</v>
      </c>
      <c r="K8" s="1"/>
      <c r="L8" s="1"/>
    </row>
    <row r="9" spans="1:12" ht="17.399999999999999" x14ac:dyDescent="0.45">
      <c r="A9" s="9" t="s">
        <v>19</v>
      </c>
      <c r="B9" s="10">
        <v>11742796</v>
      </c>
      <c r="C9" s="11">
        <v>21358</v>
      </c>
      <c r="D9" s="28">
        <f t="shared" si="0"/>
        <v>1.818817256128779</v>
      </c>
      <c r="E9" s="1"/>
      <c r="F9" s="19" t="s">
        <v>46</v>
      </c>
      <c r="G9" s="22" t="s">
        <v>34</v>
      </c>
      <c r="H9" s="33">
        <v>26.864000000000001</v>
      </c>
      <c r="I9" s="34">
        <v>22.396000000000001</v>
      </c>
      <c r="J9" s="35">
        <f t="shared" si="1"/>
        <v>-0.16631923764145329</v>
      </c>
      <c r="K9" s="1"/>
      <c r="L9" s="1"/>
    </row>
    <row r="10" spans="1:12" ht="17.399999999999999" x14ac:dyDescent="0.45">
      <c r="A10" s="9" t="s">
        <v>36</v>
      </c>
      <c r="B10" s="10">
        <v>67736802</v>
      </c>
      <c r="C10" s="11">
        <v>139492</v>
      </c>
      <c r="D10" s="28">
        <f t="shared" si="0"/>
        <v>2.0593236745956798</v>
      </c>
      <c r="E10" s="1"/>
      <c r="F10" s="19" t="s">
        <v>47</v>
      </c>
      <c r="G10" s="22" t="s">
        <v>48</v>
      </c>
      <c r="H10" s="33">
        <v>6.4720000000000004</v>
      </c>
      <c r="I10" s="34">
        <v>5.7450000000000001</v>
      </c>
      <c r="J10" s="35">
        <f t="shared" si="1"/>
        <v>-0.1123300370828183</v>
      </c>
      <c r="K10" s="1"/>
      <c r="L10" s="1"/>
    </row>
    <row r="11" spans="1:12" ht="17.399999999999999" x14ac:dyDescent="0.45">
      <c r="A11" s="9" t="s">
        <v>1</v>
      </c>
      <c r="B11" s="10">
        <v>9599744</v>
      </c>
      <c r="C11" s="11">
        <v>20149</v>
      </c>
      <c r="D11" s="28">
        <f t="shared" si="0"/>
        <v>2.0989101376036694</v>
      </c>
      <c r="E11" s="1"/>
      <c r="F11" s="19" t="s">
        <v>49</v>
      </c>
      <c r="G11" s="22" t="s">
        <v>38</v>
      </c>
      <c r="H11" s="33">
        <v>6.2080000000000002</v>
      </c>
      <c r="I11" s="34">
        <v>5.6820000000000004</v>
      </c>
      <c r="J11" s="35">
        <f t="shared" si="1"/>
        <v>-8.472938144329889E-2</v>
      </c>
      <c r="K11" s="1"/>
      <c r="L11" s="1"/>
    </row>
    <row r="12" spans="1:12" x14ac:dyDescent="0.3">
      <c r="A12" s="9" t="s">
        <v>34</v>
      </c>
      <c r="B12" s="12">
        <v>10467366</v>
      </c>
      <c r="C12" s="11">
        <v>22396</v>
      </c>
      <c r="D12" s="28">
        <f t="shared" si="0"/>
        <v>2.1396022647913524</v>
      </c>
      <c r="F12" s="19" t="s">
        <v>50</v>
      </c>
      <c r="G12" s="22" t="s">
        <v>28</v>
      </c>
      <c r="H12" s="33">
        <v>15.003</v>
      </c>
      <c r="I12" s="34">
        <v>13.956</v>
      </c>
      <c r="J12" s="35">
        <f t="shared" si="1"/>
        <v>-6.9786042791441738E-2</v>
      </c>
    </row>
    <row r="13" spans="1:12" x14ac:dyDescent="0.3">
      <c r="A13" s="9" t="s">
        <v>32</v>
      </c>
      <c r="B13" s="10">
        <v>84358845</v>
      </c>
      <c r="C13" s="11">
        <v>181727</v>
      </c>
      <c r="D13" s="28">
        <f t="shared" si="0"/>
        <v>2.154213941644175</v>
      </c>
      <c r="F13" s="19" t="s">
        <v>51</v>
      </c>
      <c r="G13" s="22" t="s">
        <v>39</v>
      </c>
      <c r="H13" s="33">
        <v>117.352</v>
      </c>
      <c r="I13" s="34">
        <v>110.629</v>
      </c>
      <c r="J13" s="35">
        <f t="shared" si="1"/>
        <v>-5.728918126661664E-2</v>
      </c>
    </row>
    <row r="14" spans="1:12" x14ac:dyDescent="0.3">
      <c r="A14" s="9" t="s">
        <v>27</v>
      </c>
      <c r="B14" s="10">
        <v>17811291</v>
      </c>
      <c r="C14" s="11">
        <v>40816</v>
      </c>
      <c r="D14" s="28">
        <f t="shared" si="0"/>
        <v>2.2915800993875179</v>
      </c>
      <c r="F14" s="19" t="s">
        <v>52</v>
      </c>
      <c r="G14" s="22" t="s">
        <v>53</v>
      </c>
      <c r="H14" s="33">
        <v>146.55000000000001</v>
      </c>
      <c r="I14" s="34">
        <v>139.49199999999999</v>
      </c>
      <c r="J14" s="35">
        <f t="shared" si="1"/>
        <v>-4.8161037188672928E-2</v>
      </c>
    </row>
    <row r="15" spans="1:12" x14ac:dyDescent="0.3">
      <c r="A15" s="9" t="s">
        <v>39</v>
      </c>
      <c r="B15" s="12">
        <v>48085361</v>
      </c>
      <c r="C15" s="11">
        <v>110629</v>
      </c>
      <c r="D15" s="28">
        <f t="shared" si="0"/>
        <v>2.3006794105174753</v>
      </c>
      <c r="F15" s="19" t="s">
        <v>54</v>
      </c>
      <c r="G15" s="22" t="s">
        <v>18</v>
      </c>
      <c r="H15" s="33">
        <v>6.8479999999999999</v>
      </c>
      <c r="I15" s="34">
        <v>6.5640000000000001</v>
      </c>
      <c r="J15" s="35">
        <f t="shared" si="1"/>
        <v>-4.14719626168224E-2</v>
      </c>
    </row>
    <row r="16" spans="1:12" x14ac:dyDescent="0.3">
      <c r="A16" s="9" t="s">
        <v>18</v>
      </c>
      <c r="B16" s="12">
        <v>2761785</v>
      </c>
      <c r="C16" s="11">
        <v>6564</v>
      </c>
      <c r="D16" s="28">
        <f t="shared" si="0"/>
        <v>2.3767237493143023</v>
      </c>
      <c r="F16" s="19" t="s">
        <v>55</v>
      </c>
      <c r="G16" s="22" t="s">
        <v>24</v>
      </c>
      <c r="H16" s="33">
        <v>31.790150000000001</v>
      </c>
      <c r="I16" s="34">
        <v>30.957999999999998</v>
      </c>
      <c r="J16" s="35">
        <f t="shared" si="1"/>
        <v>-2.6176347076059758E-2</v>
      </c>
    </row>
    <row r="17" spans="1:10" x14ac:dyDescent="0.3">
      <c r="A17" s="9" t="s">
        <v>0</v>
      </c>
      <c r="B17" s="10">
        <v>5428792</v>
      </c>
      <c r="C17" s="11">
        <v>13844</v>
      </c>
      <c r="D17" s="28">
        <f t="shared" si="0"/>
        <v>2.5501069114454928</v>
      </c>
      <c r="F17" s="19" t="s">
        <v>56</v>
      </c>
      <c r="G17" s="22" t="s">
        <v>22</v>
      </c>
      <c r="H17" s="33">
        <v>17.149999999999999</v>
      </c>
      <c r="I17" s="34">
        <v>16.724</v>
      </c>
      <c r="J17" s="35">
        <f t="shared" si="1"/>
        <v>-2.4839650145772496E-2</v>
      </c>
    </row>
    <row r="18" spans="1:10" x14ac:dyDescent="0.3">
      <c r="A18" s="9" t="s">
        <v>2</v>
      </c>
      <c r="B18" s="10">
        <v>10827529</v>
      </c>
      <c r="C18" s="11">
        <v>27701</v>
      </c>
      <c r="D18" s="28">
        <f t="shared" si="0"/>
        <v>2.5583861285432716</v>
      </c>
      <c r="F18" s="19" t="s">
        <v>57</v>
      </c>
      <c r="G18" s="22" t="s">
        <v>40</v>
      </c>
      <c r="H18" s="33">
        <v>174.114</v>
      </c>
      <c r="I18" s="34">
        <v>170.738</v>
      </c>
      <c r="J18" s="36">
        <f t="shared" si="1"/>
        <v>-1.9389595322604758E-2</v>
      </c>
    </row>
    <row r="19" spans="1:10" x14ac:dyDescent="0.3">
      <c r="A19" s="9" t="s">
        <v>38</v>
      </c>
      <c r="B19" s="12">
        <v>2116972</v>
      </c>
      <c r="C19" s="11">
        <v>5682</v>
      </c>
      <c r="D19" s="28">
        <f t="shared" si="0"/>
        <v>2.6840222733224626</v>
      </c>
      <c r="F19" s="19" t="s">
        <v>58</v>
      </c>
      <c r="G19" s="22" t="s">
        <v>25</v>
      </c>
      <c r="H19" s="33">
        <v>208.209</v>
      </c>
      <c r="I19" s="37">
        <v>207.33600000000001</v>
      </c>
      <c r="J19" s="36">
        <f t="shared" si="1"/>
        <v>-4.1929023241069618E-3</v>
      </c>
    </row>
    <row r="20" spans="1:10" x14ac:dyDescent="0.3">
      <c r="A20" s="9" t="s">
        <v>21</v>
      </c>
      <c r="B20" s="10">
        <v>616695</v>
      </c>
      <c r="C20" s="11">
        <v>1667</v>
      </c>
      <c r="D20" s="28">
        <f t="shared" si="0"/>
        <v>2.7031190458816754</v>
      </c>
      <c r="F20" s="19" t="s">
        <v>59</v>
      </c>
      <c r="G20" s="22" t="s">
        <v>35</v>
      </c>
      <c r="H20" s="33">
        <v>64.039000000000001</v>
      </c>
      <c r="I20" s="34">
        <v>64.046999999999997</v>
      </c>
      <c r="J20" s="38">
        <f t="shared" si="1"/>
        <v>1.2492387451379372E-4</v>
      </c>
    </row>
    <row r="21" spans="1:10" x14ac:dyDescent="0.3">
      <c r="A21" s="9" t="s">
        <v>22</v>
      </c>
      <c r="B21" s="12">
        <v>5932654</v>
      </c>
      <c r="C21" s="11">
        <v>16724</v>
      </c>
      <c r="D21" s="28">
        <f t="shared" si="0"/>
        <v>2.8189744421299472</v>
      </c>
      <c r="F21" s="19" t="s">
        <v>60</v>
      </c>
      <c r="G21" s="22" t="s">
        <v>32</v>
      </c>
      <c r="H21" s="33">
        <v>181.499</v>
      </c>
      <c r="I21" s="34">
        <v>181.727</v>
      </c>
      <c r="J21" s="36">
        <f t="shared" si="1"/>
        <v>1.2562052683486868E-3</v>
      </c>
    </row>
    <row r="22" spans="1:10" x14ac:dyDescent="0.3">
      <c r="A22" s="9" t="s">
        <v>40</v>
      </c>
      <c r="B22" s="12">
        <v>58997201</v>
      </c>
      <c r="C22" s="11">
        <v>170738</v>
      </c>
      <c r="D22" s="28">
        <f t="shared" si="0"/>
        <v>2.8940017001823528</v>
      </c>
      <c r="F22" s="19" t="s">
        <v>61</v>
      </c>
      <c r="G22" s="22" t="s">
        <v>31</v>
      </c>
      <c r="H22" s="33">
        <v>0.86699999999999999</v>
      </c>
      <c r="I22" s="34">
        <v>0.877</v>
      </c>
      <c r="J22" s="36">
        <f t="shared" si="1"/>
        <v>1.1534025374855927E-2</v>
      </c>
    </row>
    <row r="23" spans="1:10" x14ac:dyDescent="0.3">
      <c r="A23" s="9" t="s">
        <v>25</v>
      </c>
      <c r="B23" s="10">
        <v>68172977</v>
      </c>
      <c r="C23" s="11">
        <v>207336</v>
      </c>
      <c r="D23" s="28">
        <f t="shared" si="0"/>
        <v>3.0413223702993051</v>
      </c>
      <c r="F23" s="19" t="s">
        <v>62</v>
      </c>
      <c r="G23" s="22" t="s">
        <v>1</v>
      </c>
      <c r="H23" s="33">
        <v>19.888000000000002</v>
      </c>
      <c r="I23" s="34">
        <v>20.149000000000001</v>
      </c>
      <c r="J23" s="36">
        <f t="shared" si="1"/>
        <v>1.3123491552694988E-2</v>
      </c>
    </row>
    <row r="24" spans="1:10" x14ac:dyDescent="0.3">
      <c r="A24" s="9" t="s">
        <v>37</v>
      </c>
      <c r="B24" s="10">
        <v>1829954</v>
      </c>
      <c r="C24" s="11">
        <v>5745</v>
      </c>
      <c r="D24" s="28">
        <f t="shared" si="0"/>
        <v>3.1394231767574485</v>
      </c>
      <c r="F24" s="19" t="s">
        <v>63</v>
      </c>
      <c r="G24" s="22" t="s">
        <v>26</v>
      </c>
      <c r="H24" s="33">
        <v>109.19799999999999</v>
      </c>
      <c r="I24" s="34">
        <v>110.999</v>
      </c>
      <c r="J24" s="36">
        <f t="shared" si="1"/>
        <v>1.6492976061832643E-2</v>
      </c>
    </row>
    <row r="25" spans="1:10" x14ac:dyDescent="0.3">
      <c r="A25" s="9" t="s">
        <v>35</v>
      </c>
      <c r="B25" s="10">
        <v>19054548</v>
      </c>
      <c r="C25" s="11">
        <v>64047</v>
      </c>
      <c r="D25" s="28">
        <f t="shared" si="0"/>
        <v>3.3612447799863845</v>
      </c>
      <c r="F25" s="19" t="s">
        <v>64</v>
      </c>
      <c r="G25" s="22" t="s">
        <v>27</v>
      </c>
      <c r="H25" s="33">
        <v>39.338000000000001</v>
      </c>
      <c r="I25" s="34">
        <v>40.816000000000003</v>
      </c>
      <c r="J25" s="36">
        <f t="shared" si="1"/>
        <v>3.7571813513650909E-2</v>
      </c>
    </row>
    <row r="26" spans="1:10" x14ac:dyDescent="0.3">
      <c r="A26" s="9" t="s">
        <v>30</v>
      </c>
      <c r="B26" s="12">
        <v>1883008</v>
      </c>
      <c r="C26" s="11">
        <v>6736</v>
      </c>
      <c r="D26" s="28">
        <f t="shared" si="0"/>
        <v>3.5772551152199035</v>
      </c>
      <c r="F26" s="19" t="s">
        <v>65</v>
      </c>
      <c r="G26" s="22" t="s">
        <v>41</v>
      </c>
      <c r="H26" s="33">
        <v>444.28899999999999</v>
      </c>
      <c r="I26" s="34">
        <v>463.71199999999999</v>
      </c>
      <c r="J26" s="36">
        <f t="shared" si="1"/>
        <v>4.3717040034752186E-2</v>
      </c>
    </row>
    <row r="27" spans="1:10" x14ac:dyDescent="0.3">
      <c r="A27" s="9" t="s">
        <v>28</v>
      </c>
      <c r="B27" s="10">
        <v>3850894</v>
      </c>
      <c r="C27" s="11">
        <v>13956</v>
      </c>
      <c r="D27" s="28">
        <f t="shared" si="0"/>
        <v>3.6240935221795252</v>
      </c>
      <c r="F27" s="19" t="s">
        <v>66</v>
      </c>
      <c r="G27" s="22" t="s">
        <v>20</v>
      </c>
      <c r="H27" s="33">
        <v>24.353999999999999</v>
      </c>
      <c r="I27" s="34">
        <v>26.56</v>
      </c>
      <c r="J27" s="36">
        <f t="shared" si="1"/>
        <v>9.0580602775724772E-2</v>
      </c>
    </row>
    <row r="28" spans="1:10" x14ac:dyDescent="0.3">
      <c r="A28" s="9" t="s">
        <v>20</v>
      </c>
      <c r="B28" s="12">
        <v>6447710</v>
      </c>
      <c r="C28" s="11">
        <v>26560</v>
      </c>
      <c r="D28" s="28">
        <f t="shared" si="0"/>
        <v>4.119291965674635</v>
      </c>
      <c r="F28" s="19" t="s">
        <v>67</v>
      </c>
      <c r="G28" s="22" t="s">
        <v>21</v>
      </c>
      <c r="H28" s="33">
        <v>1.5049999999999999</v>
      </c>
      <c r="I28" s="34">
        <v>1.667</v>
      </c>
      <c r="J28" s="36">
        <f t="shared" si="1"/>
        <v>0.10764119601328903</v>
      </c>
    </row>
    <row r="29" spans="1:10" x14ac:dyDescent="0.3">
      <c r="A29" s="9" t="s">
        <v>33</v>
      </c>
      <c r="B29" s="10">
        <v>5488984</v>
      </c>
      <c r="C29" s="11">
        <v>24038</v>
      </c>
      <c r="D29" s="28">
        <f t="shared" si="0"/>
        <v>4.3793168280322918</v>
      </c>
      <c r="F29" s="19" t="s">
        <v>68</v>
      </c>
      <c r="G29" s="22" t="s">
        <v>2</v>
      </c>
      <c r="H29" s="33">
        <v>24.66</v>
      </c>
      <c r="I29" s="34">
        <v>27.701000000000001</v>
      </c>
      <c r="J29" s="36">
        <f t="shared" si="1"/>
        <v>0.12331711273317114</v>
      </c>
    </row>
    <row r="30" spans="1:10" x14ac:dyDescent="0.3">
      <c r="A30" s="9" t="s">
        <v>23</v>
      </c>
      <c r="B30" s="10">
        <v>1365884</v>
      </c>
      <c r="C30" s="11">
        <v>7256</v>
      </c>
      <c r="D30" s="28">
        <f t="shared" si="0"/>
        <v>5.3123105622439386</v>
      </c>
      <c r="F30" s="19" t="s">
        <v>69</v>
      </c>
      <c r="G30" s="22" t="s">
        <v>0</v>
      </c>
      <c r="H30" s="39">
        <v>12.162000000000001</v>
      </c>
      <c r="I30" s="34">
        <v>13.843999999999999</v>
      </c>
      <c r="J30" s="36">
        <f t="shared" si="1"/>
        <v>0.13829962177273458</v>
      </c>
    </row>
    <row r="31" spans="1:10" x14ac:dyDescent="0.3">
      <c r="A31" s="9" t="s">
        <v>41</v>
      </c>
      <c r="B31" s="12">
        <v>85279553</v>
      </c>
      <c r="C31" s="11">
        <v>463712</v>
      </c>
      <c r="D31" s="28">
        <f t="shared" si="0"/>
        <v>5.4375519533973167</v>
      </c>
      <c r="F31" s="19" t="s">
        <v>70</v>
      </c>
      <c r="G31" s="22" t="s">
        <v>30</v>
      </c>
      <c r="H31" s="33">
        <v>5.891</v>
      </c>
      <c r="I31" s="34">
        <v>6.7359999999999998</v>
      </c>
      <c r="J31" s="36">
        <f t="shared" si="1"/>
        <v>0.14343914445764727</v>
      </c>
    </row>
    <row r="32" spans="1:10" x14ac:dyDescent="0.3">
      <c r="A32" s="9" t="s">
        <v>3</v>
      </c>
      <c r="B32" s="10">
        <v>36753736</v>
      </c>
      <c r="C32" s="11">
        <v>202292</v>
      </c>
      <c r="D32" s="28">
        <f t="shared" si="0"/>
        <v>5.5039846833530071</v>
      </c>
      <c r="F32" s="19" t="s">
        <v>71</v>
      </c>
      <c r="G32" s="22" t="s">
        <v>23</v>
      </c>
      <c r="H32" s="33">
        <v>6.2210000000000001</v>
      </c>
      <c r="I32" s="34">
        <v>7.2560000000000002</v>
      </c>
      <c r="J32" s="36">
        <f t="shared" si="1"/>
        <v>0.16637196592187764</v>
      </c>
    </row>
    <row r="33" spans="1:10" x14ac:dyDescent="0.3">
      <c r="A33" s="9" t="s">
        <v>24</v>
      </c>
      <c r="B33" s="12">
        <v>5563970</v>
      </c>
      <c r="C33" s="11">
        <v>30958</v>
      </c>
      <c r="D33" s="28">
        <f t="shared" si="0"/>
        <v>5.5640127462944617</v>
      </c>
      <c r="F33" s="19" t="s">
        <v>72</v>
      </c>
      <c r="G33" s="22" t="s">
        <v>33</v>
      </c>
      <c r="H33" s="33">
        <v>20.22</v>
      </c>
      <c r="I33" s="34">
        <v>24.038</v>
      </c>
      <c r="J33" s="36">
        <f t="shared" si="1"/>
        <v>0.18882294757665696</v>
      </c>
    </row>
    <row r="34" spans="1:10" x14ac:dyDescent="0.3">
      <c r="A34" s="9" t="s">
        <v>29</v>
      </c>
      <c r="B34" s="10">
        <v>2857279</v>
      </c>
      <c r="C34" s="11">
        <v>17886</v>
      </c>
      <c r="D34" s="28">
        <f t="shared" si="0"/>
        <v>6.2598017204480207</v>
      </c>
      <c r="F34" s="19" t="s">
        <v>73</v>
      </c>
      <c r="G34" s="22" t="s">
        <v>29</v>
      </c>
      <c r="H34" s="33">
        <v>14.295</v>
      </c>
      <c r="I34" s="34">
        <v>17.885999999999999</v>
      </c>
      <c r="J34" s="36">
        <f t="shared" si="1"/>
        <v>0.25120671563483721</v>
      </c>
    </row>
    <row r="35" spans="1:10" ht="15" thickBot="1" x14ac:dyDescent="0.35">
      <c r="A35" s="13" t="s">
        <v>26</v>
      </c>
      <c r="B35" s="14">
        <v>10413982</v>
      </c>
      <c r="C35" s="15">
        <v>110999</v>
      </c>
      <c r="D35" s="29">
        <f t="shared" si="0"/>
        <v>10.658651032813385</v>
      </c>
      <c r="F35" s="19" t="s">
        <v>74</v>
      </c>
      <c r="G35" s="23" t="s">
        <v>3</v>
      </c>
      <c r="H35" s="40">
        <v>109.53700000000001</v>
      </c>
      <c r="I35" s="41">
        <v>202.292</v>
      </c>
      <c r="J35" s="42">
        <f t="shared" si="1"/>
        <v>0.84679149511124097</v>
      </c>
    </row>
    <row r="37" spans="1:10" x14ac:dyDescent="0.3">
      <c r="A37" s="53" t="s">
        <v>91</v>
      </c>
    </row>
    <row r="38" spans="1:10" x14ac:dyDescent="0.3">
      <c r="A38" t="s">
        <v>92</v>
      </c>
    </row>
    <row r="39" spans="1:10" x14ac:dyDescent="0.3">
      <c r="A39" t="s">
        <v>93</v>
      </c>
    </row>
    <row r="40" spans="1:10" x14ac:dyDescent="0.3">
      <c r="A40" t="s">
        <v>94</v>
      </c>
    </row>
    <row r="41" spans="1:10" x14ac:dyDescent="0.3">
      <c r="A41" t="s">
        <v>95</v>
      </c>
    </row>
  </sheetData>
  <conditionalFormatting sqref="J8:J3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Predčasný dôchodok (Graf 1)</vt:lpstr>
      <vt:lpstr>Energ. zdroje (Graf 2+Graf 3)</vt:lpstr>
      <vt:lpstr>Deficit (Graf 4 + Graf 5)</vt:lpstr>
      <vt:lpstr>Počet vojakov (Graf 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2024-04-26T07:34:51Z</dcterms:created>
  <dcterms:modified xsi:type="dcterms:W3CDTF">2024-04-26T07:34:57Z</dcterms:modified>
</cp:coreProperties>
</file>