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8_{CBA4CC9F-9DB2-4CBC-A352-5C87BE75C283}" xr6:coauthVersionLast="47" xr6:coauthVersionMax="47" xr10:uidLastSave="{00000000-0000-0000-0000-000000000000}"/>
  <bookViews>
    <workbookView xWindow="780" yWindow="780" windowWidth="21600" windowHeight="11325" firstSheet="2" activeTab="4" xr2:uid="{2869603F-7120-46F0-9748-1AD9FC895F31}"/>
  </bookViews>
  <sheets>
    <sheet name="Graf 1 (Prognóza HDP)" sheetId="5" r:id="rId1"/>
    <sheet name="Graf 2 (Inflácia)" sheetId="1" r:id="rId2"/>
    <sheet name="Graf 3 (Vládne opatrenia)" sheetId="4" r:id="rId3"/>
    <sheet name="Graf 4 (Kategorizácia inov.l.)" sheetId="9" r:id="rId4"/>
    <sheet name="Graf 5 (Lieky na výnimky)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I7" i="9"/>
  <c r="J7" i="9"/>
  <c r="H8" i="9"/>
  <c r="I8" i="9"/>
  <c r="J8" i="9"/>
  <c r="H9" i="9"/>
  <c r="I9" i="9"/>
  <c r="J9" i="9"/>
  <c r="H10" i="9"/>
  <c r="I10" i="9"/>
  <c r="J10" i="9"/>
</calcChain>
</file>

<file path=xl/sharedStrings.xml><?xml version="1.0" encoding="utf-8"?>
<sst xmlns="http://schemas.openxmlformats.org/spreadsheetml/2006/main" count="79" uniqueCount="76">
  <si>
    <t>MH SR</t>
  </si>
  <si>
    <t>MPSVaR SR</t>
  </si>
  <si>
    <t>MZVaEZ SR</t>
  </si>
  <si>
    <t>MŠVVaŠ SR</t>
  </si>
  <si>
    <t>Ostatné rezorty a úrady VS</t>
  </si>
  <si>
    <t>MV SR</t>
  </si>
  <si>
    <t>VšZP</t>
  </si>
  <si>
    <t>Dôvera</t>
  </si>
  <si>
    <t>Union</t>
  </si>
  <si>
    <t>Spolu</t>
  </si>
  <si>
    <t>https://aifp.sk/upload/media/AIFP_Dostupnos%C5%A5%20modern%C3%BDch%20liekov.pdf</t>
  </si>
  <si>
    <t>https://aifp.sk/sk/media-a-verejnost/74/napriek-pozitivnym-zmenam-ma-slovensko-s-dostupnostou-onkologickych-liekov-stale-problem/</t>
  </si>
  <si>
    <t>https://aifp.sk/sk/media-a-verejnost/56/slovensko-v-dostupnosti-onkologickych-liekov-za-regionom-stale-vyrazne-zaostava/</t>
  </si>
  <si>
    <t>Česko</t>
  </si>
  <si>
    <t>Poľsko</t>
  </si>
  <si>
    <t>Maďarsko</t>
  </si>
  <si>
    <t>Slovensko</t>
  </si>
  <si>
    <t>EMA registrácia</t>
  </si>
  <si>
    <t>https://www.mfsr.sk/files/archiv/86/suhrnna_implementacna_sprava_za_rok_2022.pdf</t>
  </si>
  <si>
    <t>s. 198, https://www.mfsr.sk/files/archiv/41/Suhrnna-implementacna-sprava-za-rok-2021_ISA.pdf</t>
  </si>
  <si>
    <t>s. 198</t>
  </si>
  <si>
    <t>s. 179</t>
  </si>
  <si>
    <t>Celkový počet kategorizovaných onkologických liekov</t>
  </si>
  <si>
    <t>Celkový počet dostupných onkologických liekov</t>
  </si>
  <si>
    <t xml:space="preserve">Podiel dostupnosti onkologických liekov  (v %) na EMA registrovaných liekoch </t>
  </si>
  <si>
    <t>HDP</t>
  </si>
  <si>
    <t>inflácia (HICP)</t>
  </si>
  <si>
    <t>súkromná spotreba</t>
  </si>
  <si>
    <t>vládna spotreba</t>
  </si>
  <si>
    <t>investície</t>
  </si>
  <si>
    <t>exporty</t>
  </si>
  <si>
    <t>importy</t>
  </si>
  <si>
    <t>Zdroj: EK spring report</t>
  </si>
  <si>
    <t>European Economic Forecast. Spring 2024 (europa.eu)</t>
  </si>
  <si>
    <t>EURÓPSKA KOMISIA ZLEPŠILA ODHAD VÝVOJA EKONOMIKY NA NAJBLIŽŠIE ROKY</t>
  </si>
  <si>
    <t>Graf 3: Štruktúra výdavkov verejnej správy schválených vládou (25. 10. 2023 – 15. 5. 2024)</t>
  </si>
  <si>
    <t>VLÁDNE OPATRENIA ZATIAĽ ZVYŠUJÚ PRÍJMY O 1,5 MILIARDY EUR A VÝDAVKY O 2,1 MILIARDY</t>
  </si>
  <si>
    <t>Graf 4: Medziročné zmeny makroekonomických ukazovateľov (v % HDP, 2024-2025 - prognóza)</t>
  </si>
  <si>
    <t>INOVATÍVNYCH LIEKOV MÁME NAJMENEJ Z V4 AJ KEĎ PO UVOĽNENÍ TRHU PRIBÚDAJÚ</t>
  </si>
  <si>
    <r>
      <t>2021</t>
    </r>
    <r>
      <rPr>
        <sz val="11"/>
        <rFont val="Times New Roman"/>
        <family val="1"/>
        <charset val="238"/>
      </rPr>
      <t>*</t>
    </r>
  </si>
  <si>
    <r>
      <t>2022</t>
    </r>
    <r>
      <rPr>
        <sz val="11"/>
        <rFont val="Times New Roman"/>
        <family val="1"/>
        <charset val="238"/>
      </rPr>
      <t>*</t>
    </r>
  </si>
  <si>
    <r>
      <t>2023</t>
    </r>
    <r>
      <rPr>
        <sz val="11"/>
        <rFont val="Times New Roman"/>
        <family val="1"/>
        <charset val="238"/>
      </rPr>
      <t>*</t>
    </r>
  </si>
  <si>
    <t>INFLÁCIA KLESLA V APRÍLI NA 2,4 %</t>
  </si>
  <si>
    <t>Graf 2: Príspevky jednotlivých spotrebných skupín k medziročnej inflácii za 04/2023 a 04/2024 (v percentuálnych bodoch)</t>
  </si>
  <si>
    <t>04/2023</t>
  </si>
  <si>
    <t>04/2024</t>
  </si>
  <si>
    <t>alkohol a tabak</t>
  </si>
  <si>
    <t>doprava</t>
  </si>
  <si>
    <t>rozličné tovary</t>
  </si>
  <si>
    <t>zdravotníctvo</t>
  </si>
  <si>
    <t>bývanie</t>
  </si>
  <si>
    <t>nábytok a domácnosť</t>
  </si>
  <si>
    <t>vzdelávanie</t>
  </si>
  <si>
    <t>odevy a obuv</t>
  </si>
  <si>
    <t>reštaurácie a hotely</t>
  </si>
  <si>
    <t>pošty a spoje</t>
  </si>
  <si>
    <t>potraviny a nealko</t>
  </si>
  <si>
    <t>rekreácia a kultúra</t>
  </si>
  <si>
    <t>Spotrebná skupina</t>
  </si>
  <si>
    <t>Zdroj: ŠÚSR</t>
  </si>
  <si>
    <t>https://datacube.statistics.sk/#!/view/sk/VBD_INTERN/sp0003ms/v_sp0003ms_00_00_00_sk</t>
  </si>
  <si>
    <t>https://datacube.statistics.sk/#!/view/sk/VBD_INTERN/sp0035rs/v_sp0035rs_00_00_00_sk</t>
  </si>
  <si>
    <t>https://datacube.statistics.sk/#!/view/sk/VBD_INTERN/sp0033rs/v_sp0033rs_00_00_00_sk</t>
  </si>
  <si>
    <t>Príspevok k medziročnej inflácii (v p.b.)</t>
  </si>
  <si>
    <t>HICP</t>
  </si>
  <si>
    <t>Podiel na spotrebnom koši (v %)</t>
  </si>
  <si>
    <t>Ukazovateľ</t>
  </si>
  <si>
    <t>Graf 5: Vývoj úhrad liekov na výnimky (v mil. eur)</t>
  </si>
  <si>
    <t>Graf 4: Porovnanie počtu registrovaných
onkologických liekov v krajinách V4 (02/2023)</t>
  </si>
  <si>
    <t>V Česku a Maďarsku sú lieky kategorizované, alebo existujú garantované úhrady liekov na výnimky pre všetkých pacientov, u nás nie. Napr. v ČR v 2021 bolo kategorizovaných 51 liekov a 19 liekov predstavujú garantované úhrady na výnimky. Spolu 70 liekov. 
Ak nie je liek na Slovensku kategorizovaný, udelenie lieku pri žiadosti o výnimku nie je garantované (môže a nemusí byť schválený zo strany zdravotnej poisťovne).</t>
  </si>
  <si>
    <t>Poznámka:</t>
  </si>
  <si>
    <t>Poznámka: Stav úhrad je vždy k februáru daného roka</t>
  </si>
  <si>
    <t>Zdroj: AIFP</t>
  </si>
  <si>
    <t>Zdroj: Vlastné prepočty ISA</t>
  </si>
  <si>
    <t>Zdroj: Dáta zdravotných poisťovní</t>
  </si>
  <si>
    <t>Poznámka: Dáta za rok 2023 nie sú verejne dostupné, sú zasielané Implementačnej jednotke ÚVSR k reportingu k Návrhu rozpočtu a budú publikované v Súhrnnej implementačnej správe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</si>
</sst>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4" x14ac:knownFonts="1">
    <font>
      <sz val="11"/>
      <color theme="1"/>
      <name val="Aptos Narrow"/>
      <family val="2"/>
      <charset val="238"/>
      <scheme val="minor"/>
    </font>
    <font>
      <b/>
      <i/>
      <sz val="10"/>
      <color rgb="FF162C6E"/>
      <name val="Work Sans"/>
      <charset val="238"/>
    </font>
    <font>
      <sz val="11"/>
      <color theme="1"/>
      <name val="Work Sans"/>
      <charset val="238"/>
    </font>
    <font>
      <u/>
      <sz val="11"/>
      <color theme="10"/>
      <name val="Aptos Narrow"/>
      <family val="2"/>
      <charset val="238"/>
      <scheme val="minor"/>
    </font>
    <font>
      <b/>
      <i/>
      <sz val="11"/>
      <color rgb="FF162C6E"/>
      <name val="Work Sans"/>
      <charset val="238"/>
    </font>
    <font>
      <sz val="11"/>
      <color theme="1"/>
      <name val="Aptos Narrow"/>
      <family val="2"/>
      <charset val="238"/>
      <scheme val="minor"/>
    </font>
    <font>
      <sz val="12"/>
      <color rgb="FF000000"/>
      <name val="Aptos Narrow"/>
      <family val="2"/>
    </font>
    <font>
      <b/>
      <i/>
      <sz val="11"/>
      <color rgb="FF162C6E"/>
      <name val="Work Sans"/>
      <charset val="238"/>
    </font>
    <font>
      <b/>
      <i/>
      <sz val="10"/>
      <color rgb="FF162C6E"/>
      <name val="Work Sans"/>
      <charset val="238"/>
    </font>
    <font>
      <i/>
      <sz val="9"/>
      <color rgb="FF162C6E"/>
      <name val="Work Sans"/>
      <charset val="238"/>
    </font>
    <font>
      <sz val="11"/>
      <name val="Aptos Narrow"/>
      <family val="2"/>
      <charset val="238"/>
      <scheme val="minor"/>
    </font>
    <font>
      <b/>
      <sz val="11"/>
      <color rgb="FF162C6E"/>
      <name val="Work Sans"/>
      <charset val="238"/>
    </font>
    <font>
      <sz val="11"/>
      <name val="Times New Roman"/>
      <family val="1"/>
      <charset val="238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6" fillId="0" borderId="0" xfId="0" applyFont="1"/>
    <xf numFmtId="8" fontId="6" fillId="0" borderId="0" xfId="0" applyNumberFormat="1" applyFont="1"/>
    <xf numFmtId="1" fontId="0" fillId="0" borderId="0" xfId="0" applyNumberFormat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3" fillId="0" borderId="0" xfId="1"/>
    <xf numFmtId="0" fontId="10" fillId="0" borderId="0" xfId="0" applyFont="1"/>
    <xf numFmtId="0" fontId="10" fillId="0" borderId="0" xfId="1" applyFont="1" applyAlignment="1">
      <alignment horizontal="left" vertical="center"/>
    </xf>
    <xf numFmtId="0" fontId="10" fillId="0" borderId="0" xfId="1" applyFont="1"/>
    <xf numFmtId="0" fontId="3" fillId="0" borderId="0" xfId="2"/>
    <xf numFmtId="0" fontId="11" fillId="0" borderId="0" xfId="0" applyFont="1" applyAlignment="1">
      <alignment horizontal="left" vertical="center" readingOrder="1"/>
    </xf>
    <xf numFmtId="43" fontId="6" fillId="0" borderId="0" xfId="4" applyFont="1"/>
    <xf numFmtId="0" fontId="3" fillId="0" borderId="0" xfId="2" applyAlignment="1">
      <alignment horizontal="left" vertical="center"/>
    </xf>
    <xf numFmtId="164" fontId="6" fillId="0" borderId="0" xfId="4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4" applyNumberFormat="1" applyFont="1"/>
    <xf numFmtId="0" fontId="6" fillId="0" borderId="0" xfId="4" applyNumberFormat="1" applyFont="1" applyAlignment="1">
      <alignment horizontal="center" vertical="center"/>
    </xf>
    <xf numFmtId="9" fontId="6" fillId="0" borderId="0" xfId="3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6" fillId="0" borderId="0" xfId="4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3" fillId="0" borderId="0" xfId="0" applyFont="1"/>
    <xf numFmtId="43" fontId="13" fillId="0" borderId="0" xfId="4" applyFont="1"/>
  </cellXfs>
  <cellStyles count="5">
    <cellStyle name="Čiarka" xfId="4" builtinId="3"/>
    <cellStyle name="Hyperlink" xfId="1" xr:uid="{00000000-000B-0000-0000-000008000000}"/>
    <cellStyle name="Hypertextové prepojenie" xfId="2" builtinId="8"/>
    <cellStyle name="Normálna" xfId="0" builtinId="0"/>
    <cellStyle name="Percentá" xfId="3" builtinId="5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onomy-finance.ec.europa.eu/document/download/c63e0da2-c6d6-4d13-8dcb-646b0d1927a4_en?filename=ip286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tacube.statistics.sk/" TargetMode="External"/><Relationship Id="rId1" Type="http://schemas.openxmlformats.org/officeDocument/2006/relationships/hyperlink" Target="https://datacube.statistics.s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ifp.sk/sk/media-a-verejnost/56/slovensko-v-dostupnosti-onkologickych-liekov-za-regionom-stale-vyrazne-zaostava/" TargetMode="External"/><Relationship Id="rId2" Type="http://schemas.openxmlformats.org/officeDocument/2006/relationships/hyperlink" Target="https://aifp.sk/sk/media-a-verejnost/74/napriek-pozitivnym-zmenam-ma-slovensko-s-dostupnostou-onkologickych-liekov-stale-problem/" TargetMode="External"/><Relationship Id="rId1" Type="http://schemas.openxmlformats.org/officeDocument/2006/relationships/hyperlink" Target="https://aifp.sk/upload/media/AIFP_Dostupnos%C5%A5%20modern%C3%BDch%20liekov.pd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mfsr.sk/files/archiv/86/suhrnna_implementacna_sprava_za_rok_2022.pdf" TargetMode="External"/><Relationship Id="rId1" Type="http://schemas.openxmlformats.org/officeDocument/2006/relationships/hyperlink" Target="https://www.mfsr.sk/files/archiv/41/Suhrnna-implementacna-sprava-za-rok-2021_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6F39-CF39-483C-AADB-B8E179135B0F}">
  <dimension ref="A1:E15"/>
  <sheetViews>
    <sheetView workbookViewId="0">
      <selection activeCell="A14" sqref="A14"/>
    </sheetView>
  </sheetViews>
  <sheetFormatPr defaultRowHeight="15" x14ac:dyDescent="0.25"/>
  <cols>
    <col min="1" max="1" width="22.5703125" style="5" bestFit="1" customWidth="1"/>
    <col min="2" max="4" width="10.28515625" bestFit="1" customWidth="1"/>
  </cols>
  <sheetData>
    <row r="1" spans="1:5" ht="18.75" x14ac:dyDescent="0.4">
      <c r="A1" s="19" t="s">
        <v>34</v>
      </c>
      <c r="B1" s="1"/>
    </row>
    <row r="2" spans="1:5" ht="18.75" x14ac:dyDescent="0.4">
      <c r="B2" s="1"/>
    </row>
    <row r="3" spans="1:5" x14ac:dyDescent="0.25">
      <c r="A3" s="2" t="s">
        <v>37</v>
      </c>
      <c r="B3" s="3"/>
      <c r="C3" s="3"/>
      <c r="D3" s="3"/>
      <c r="E3" s="3"/>
    </row>
    <row r="4" spans="1:5" ht="15.75" x14ac:dyDescent="0.25">
      <c r="A4" s="20" t="s">
        <v>66</v>
      </c>
      <c r="B4" s="26">
        <v>2023</v>
      </c>
      <c r="C4" s="26">
        <v>2024</v>
      </c>
      <c r="D4" s="26">
        <v>2025</v>
      </c>
    </row>
    <row r="5" spans="1:5" ht="15.75" x14ac:dyDescent="0.25">
      <c r="A5" s="20" t="s">
        <v>25</v>
      </c>
      <c r="B5" s="20">
        <v>1.6</v>
      </c>
      <c r="C5" s="20">
        <v>2.2000000000000002</v>
      </c>
      <c r="D5" s="20">
        <v>2.9</v>
      </c>
    </row>
    <row r="6" spans="1:5" ht="15.75" x14ac:dyDescent="0.25">
      <c r="A6" s="20" t="s">
        <v>26</v>
      </c>
      <c r="B6" s="20">
        <v>11</v>
      </c>
      <c r="C6" s="20">
        <v>3.1</v>
      </c>
      <c r="D6" s="20">
        <v>3.6</v>
      </c>
    </row>
    <row r="7" spans="1:5" ht="15.75" x14ac:dyDescent="0.25">
      <c r="A7" s="20" t="s">
        <v>27</v>
      </c>
      <c r="B7" s="20">
        <v>-3.2</v>
      </c>
      <c r="C7" s="20">
        <v>0.8</v>
      </c>
      <c r="D7" s="20">
        <v>1.8</v>
      </c>
    </row>
    <row r="8" spans="1:5" ht="15.75" x14ac:dyDescent="0.25">
      <c r="A8" s="20" t="s">
        <v>28</v>
      </c>
      <c r="B8" s="20">
        <v>-0.6</v>
      </c>
      <c r="C8" s="20">
        <v>3.4</v>
      </c>
      <c r="D8" s="20">
        <v>1</v>
      </c>
    </row>
    <row r="9" spans="1:5" ht="15.75" x14ac:dyDescent="0.25">
      <c r="A9" s="20" t="s">
        <v>29</v>
      </c>
      <c r="B9" s="20">
        <v>10.6</v>
      </c>
      <c r="C9" s="20">
        <v>1.1000000000000001</v>
      </c>
      <c r="D9" s="20">
        <v>7</v>
      </c>
    </row>
    <row r="10" spans="1:5" ht="15.75" x14ac:dyDescent="0.25">
      <c r="A10" s="20" t="s">
        <v>30</v>
      </c>
      <c r="B10" s="20">
        <v>-1.4</v>
      </c>
      <c r="C10" s="20">
        <v>4.3</v>
      </c>
      <c r="D10" s="20">
        <v>4</v>
      </c>
    </row>
    <row r="11" spans="1:5" ht="15.75" x14ac:dyDescent="0.25">
      <c r="A11" s="20" t="s">
        <v>31</v>
      </c>
      <c r="B11" s="20">
        <v>-7.6</v>
      </c>
      <c r="C11" s="20">
        <v>5.3</v>
      </c>
      <c r="D11" s="20">
        <v>4</v>
      </c>
    </row>
    <row r="14" spans="1:5" ht="18.75" x14ac:dyDescent="0.4">
      <c r="A14" s="34" t="s">
        <v>32</v>
      </c>
      <c r="B14" s="1"/>
    </row>
    <row r="15" spans="1:5" ht="18.75" x14ac:dyDescent="0.4">
      <c r="A15" s="18" t="s">
        <v>33</v>
      </c>
      <c r="B15" s="1"/>
    </row>
  </sheetData>
  <hyperlinks>
    <hyperlink ref="A15" r:id="rId1" display="https://economy-finance.ec.europa.eu/document/download/c63e0da2-c6d6-4d13-8dcb-646b0d1927a4_en?filename=ip286_en.pdf" xr:uid="{0EFC0E7F-EF54-450A-A919-B0C47D22DF1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G22"/>
  <sheetViews>
    <sheetView topLeftCell="A6" workbookViewId="0">
      <selection activeCell="A19" sqref="A19"/>
    </sheetView>
  </sheetViews>
  <sheetFormatPr defaultRowHeight="15" x14ac:dyDescent="0.25"/>
  <cols>
    <col min="1" max="1" width="22.5703125" style="5" bestFit="1" customWidth="1"/>
    <col min="2" max="7" width="12" customWidth="1"/>
  </cols>
  <sheetData>
    <row r="1" spans="1:7" ht="18.75" x14ac:dyDescent="0.4">
      <c r="A1" s="4" t="s">
        <v>42</v>
      </c>
      <c r="B1" s="1"/>
    </row>
    <row r="2" spans="1:7" ht="18.75" x14ac:dyDescent="0.4">
      <c r="B2" s="1"/>
    </row>
    <row r="3" spans="1:7" x14ac:dyDescent="0.25">
      <c r="A3" s="2" t="s">
        <v>43</v>
      </c>
      <c r="B3" s="3"/>
      <c r="C3" s="3"/>
      <c r="D3" s="3"/>
      <c r="E3" s="3"/>
    </row>
    <row r="4" spans="1:7" ht="55.5" customHeight="1" x14ac:dyDescent="0.25">
      <c r="A4" s="2"/>
      <c r="B4" s="30" t="s">
        <v>63</v>
      </c>
      <c r="C4" s="30"/>
      <c r="D4" s="30" t="s">
        <v>64</v>
      </c>
      <c r="E4" s="30"/>
      <c r="F4" s="30" t="s">
        <v>65</v>
      </c>
      <c r="G4" s="30"/>
    </row>
    <row r="5" spans="1:7" ht="15.75" x14ac:dyDescent="0.25">
      <c r="A5" s="7" t="s">
        <v>58</v>
      </c>
      <c r="B5" s="24" t="s">
        <v>44</v>
      </c>
      <c r="C5" s="24" t="s">
        <v>45</v>
      </c>
      <c r="D5" s="24" t="s">
        <v>44</v>
      </c>
      <c r="E5" s="24" t="s">
        <v>45</v>
      </c>
      <c r="F5" s="24">
        <v>2023</v>
      </c>
      <c r="G5" s="24">
        <v>2024</v>
      </c>
    </row>
    <row r="6" spans="1:7" ht="15.75" x14ac:dyDescent="0.25">
      <c r="A6" s="7" t="s">
        <v>46</v>
      </c>
      <c r="B6" s="20">
        <v>0.40227804588490035</v>
      </c>
      <c r="C6" s="20">
        <v>0.41474605422800004</v>
      </c>
      <c r="D6" s="22">
        <v>107.9</v>
      </c>
      <c r="E6" s="22">
        <v>108.8</v>
      </c>
      <c r="F6" s="22">
        <v>5.0921271631000007</v>
      </c>
      <c r="G6" s="22">
        <v>4.7130233434999997</v>
      </c>
    </row>
    <row r="7" spans="1:7" ht="15.75" x14ac:dyDescent="0.25">
      <c r="A7" s="7" t="s">
        <v>47</v>
      </c>
      <c r="B7" s="20">
        <v>-1.2165424963400173E-2</v>
      </c>
      <c r="C7" s="20">
        <v>0.39688278039150005</v>
      </c>
      <c r="D7" s="22">
        <v>99.8</v>
      </c>
      <c r="E7" s="22">
        <v>106.9</v>
      </c>
      <c r="F7" s="22">
        <v>6.0827124816999998</v>
      </c>
      <c r="G7" s="22">
        <v>5.7519243534999998</v>
      </c>
    </row>
    <row r="8" spans="1:7" ht="15.75" x14ac:dyDescent="0.25">
      <c r="A8" s="7" t="s">
        <v>48</v>
      </c>
      <c r="B8" s="20">
        <v>0.91314837056519971</v>
      </c>
      <c r="C8" s="20">
        <v>0.33977614687759999</v>
      </c>
      <c r="D8" s="22">
        <v>112.3</v>
      </c>
      <c r="E8" s="22">
        <v>104.7</v>
      </c>
      <c r="F8" s="22">
        <v>7.4239704923999996</v>
      </c>
      <c r="G8" s="22">
        <v>7.2292797207999993</v>
      </c>
    </row>
    <row r="9" spans="1:7" ht="15.75" x14ac:dyDescent="0.25">
      <c r="A9" s="7" t="s">
        <v>49</v>
      </c>
      <c r="B9" s="20">
        <v>0.28986874904759985</v>
      </c>
      <c r="C9" s="20">
        <v>0.20998753542760001</v>
      </c>
      <c r="D9" s="22">
        <v>111.1</v>
      </c>
      <c r="E9" s="22">
        <v>107.3</v>
      </c>
      <c r="F9" s="22">
        <v>2.6114301715999999</v>
      </c>
      <c r="G9" s="22">
        <v>2.8765415812000001</v>
      </c>
    </row>
    <row r="10" spans="1:7" ht="15.75" x14ac:dyDescent="0.25">
      <c r="A10" s="7" t="s">
        <v>50</v>
      </c>
      <c r="B10" s="20">
        <v>3.3210016044489024</v>
      </c>
      <c r="C10" s="20">
        <v>0.20606651279520005</v>
      </c>
      <c r="D10" s="22">
        <v>112.9</v>
      </c>
      <c r="E10" s="22">
        <v>100.8</v>
      </c>
      <c r="F10" s="22">
        <v>25.744198484100004</v>
      </c>
      <c r="G10" s="22">
        <v>25.758314099400003</v>
      </c>
    </row>
    <row r="11" spans="1:7" ht="15.75" x14ac:dyDescent="0.25">
      <c r="A11" s="7" t="s">
        <v>51</v>
      </c>
      <c r="B11" s="20">
        <v>0.8330178526418005</v>
      </c>
      <c r="C11" s="20">
        <v>0.15119449087680001</v>
      </c>
      <c r="D11" s="22">
        <v>111.9</v>
      </c>
      <c r="E11" s="22">
        <v>102.1</v>
      </c>
      <c r="F11" s="22">
        <v>7.0001500222000006</v>
      </c>
      <c r="G11" s="22">
        <v>7.1997376607999994</v>
      </c>
    </row>
    <row r="12" spans="1:7" ht="15.75" x14ac:dyDescent="0.25">
      <c r="A12" s="7" t="s">
        <v>52</v>
      </c>
      <c r="B12" s="20">
        <v>0.1874097956931001</v>
      </c>
      <c r="C12" s="20">
        <v>0.14736578181500001</v>
      </c>
      <c r="D12" s="22">
        <v>112.9</v>
      </c>
      <c r="E12" s="22">
        <v>109.8</v>
      </c>
      <c r="F12" s="22">
        <v>1.4527891139</v>
      </c>
      <c r="G12" s="22">
        <v>1.5037324675000001</v>
      </c>
    </row>
    <row r="13" spans="1:7" ht="15.75" x14ac:dyDescent="0.25">
      <c r="A13" s="7" t="s">
        <v>53</v>
      </c>
      <c r="B13" s="20">
        <v>0.33516953822799972</v>
      </c>
      <c r="C13" s="20">
        <v>0.1341785963529</v>
      </c>
      <c r="D13" s="22">
        <v>107.6</v>
      </c>
      <c r="E13" s="22">
        <v>103.3</v>
      </c>
      <c r="F13" s="22">
        <v>4.4101255029999997</v>
      </c>
      <c r="G13" s="22">
        <v>4.0660180713000003</v>
      </c>
    </row>
    <row r="14" spans="1:7" ht="15.75" x14ac:dyDescent="0.25">
      <c r="A14" s="7" t="s">
        <v>54</v>
      </c>
      <c r="B14" s="20">
        <v>1.2673646509536003</v>
      </c>
      <c r="C14" s="20">
        <v>0.12615631247749998</v>
      </c>
      <c r="D14" s="22">
        <v>120.4</v>
      </c>
      <c r="E14" s="22">
        <v>101.7</v>
      </c>
      <c r="F14" s="22">
        <v>6.2125718183999998</v>
      </c>
      <c r="G14" s="22">
        <v>7.4209595574999998</v>
      </c>
    </row>
    <row r="15" spans="1:7" ht="15.75" x14ac:dyDescent="0.25">
      <c r="A15" s="7" t="s">
        <v>55</v>
      </c>
      <c r="B15" s="20">
        <v>0.16659376361109993</v>
      </c>
      <c r="C15" s="20">
        <v>0.10886768988000001</v>
      </c>
      <c r="D15" s="22">
        <v>105.3</v>
      </c>
      <c r="E15" s="22">
        <v>104</v>
      </c>
      <c r="F15" s="22">
        <v>3.1432785587000001</v>
      </c>
      <c r="G15" s="22">
        <v>2.721692247</v>
      </c>
    </row>
    <row r="16" spans="1:7" ht="15.75" x14ac:dyDescent="0.25">
      <c r="A16" s="7" t="s">
        <v>56</v>
      </c>
      <c r="B16" s="20">
        <v>6.0649241665470006</v>
      </c>
      <c r="C16" s="20">
        <v>2.36074466227E-2</v>
      </c>
      <c r="D16" s="22">
        <v>125.5</v>
      </c>
      <c r="E16" s="22">
        <v>100.1</v>
      </c>
      <c r="F16" s="22">
        <v>23.784016339400001</v>
      </c>
      <c r="G16" s="22">
        <v>23.607446622699999</v>
      </c>
    </row>
    <row r="17" spans="1:7" ht="15.75" x14ac:dyDescent="0.25">
      <c r="A17" s="7" t="s">
        <v>57</v>
      </c>
      <c r="B17" s="20">
        <v>0.62679405678350042</v>
      </c>
      <c r="C17" s="20">
        <v>0</v>
      </c>
      <c r="D17" s="22">
        <v>108.9</v>
      </c>
      <c r="E17" s="22">
        <v>100</v>
      </c>
      <c r="F17" s="22">
        <v>7.0426298515000001</v>
      </c>
      <c r="G17" s="22">
        <v>7.1513302748000003</v>
      </c>
    </row>
    <row r="18" spans="1:7" ht="18.75" x14ac:dyDescent="0.4">
      <c r="B18" s="1"/>
    </row>
    <row r="19" spans="1:7" ht="18.75" x14ac:dyDescent="0.4">
      <c r="A19" s="33" t="s">
        <v>59</v>
      </c>
      <c r="B19" s="1"/>
    </row>
    <row r="20" spans="1:7" ht="18.75" x14ac:dyDescent="0.4">
      <c r="A20" s="6" t="s">
        <v>60</v>
      </c>
      <c r="B20" s="1"/>
    </row>
    <row r="21" spans="1:7" x14ac:dyDescent="0.25">
      <c r="A21" s="21" t="s">
        <v>61</v>
      </c>
    </row>
    <row r="22" spans="1:7" x14ac:dyDescent="0.25">
      <c r="A22" s="21" t="s">
        <v>62</v>
      </c>
    </row>
  </sheetData>
  <mergeCells count="3">
    <mergeCell ref="B4:C4"/>
    <mergeCell ref="D4:E4"/>
    <mergeCell ref="F4:G4"/>
  </mergeCells>
  <hyperlinks>
    <hyperlink ref="A21" r:id="rId1" location="!/view/sk/VBD_INTERN/sp0035rs/v_sp0035rs_00_00_00_sk" xr:uid="{B65076BB-E5BC-4A35-952A-AA04F5E51730}"/>
    <hyperlink ref="A22" r:id="rId2" location="!/view/sk/VBD_INTERN/sp0033rs/v_sp0033rs_00_00_00_sk" xr:uid="{6CA2C4E1-44E3-4685-B5C5-DF8843ECE25A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1240-BACC-4ACD-924E-D1B3F7F6FE52}">
  <dimension ref="A1:E11"/>
  <sheetViews>
    <sheetView workbookViewId="0">
      <selection activeCell="A11" sqref="A11"/>
    </sheetView>
  </sheetViews>
  <sheetFormatPr defaultRowHeight="15" x14ac:dyDescent="0.25"/>
  <cols>
    <col min="1" max="1" width="28.5703125" style="5" customWidth="1"/>
    <col min="2" max="2" width="27.7109375" customWidth="1"/>
    <col min="3" max="3" width="24.5703125" bestFit="1" customWidth="1"/>
    <col min="4" max="4" width="21.85546875" customWidth="1"/>
  </cols>
  <sheetData>
    <row r="1" spans="1:5" ht="18.75" x14ac:dyDescent="0.4">
      <c r="A1" s="4" t="s">
        <v>36</v>
      </c>
      <c r="B1" s="1"/>
    </row>
    <row r="2" spans="1:5" ht="18.75" x14ac:dyDescent="0.4">
      <c r="B2" s="1"/>
    </row>
    <row r="3" spans="1:5" x14ac:dyDescent="0.25">
      <c r="A3" s="2" t="s">
        <v>35</v>
      </c>
      <c r="B3" s="3"/>
      <c r="C3" s="3"/>
      <c r="D3" s="3"/>
      <c r="E3" s="3"/>
    </row>
    <row r="4" spans="1:5" ht="15.75" x14ac:dyDescent="0.25">
      <c r="A4" s="7" t="s">
        <v>0</v>
      </c>
      <c r="B4" s="8">
        <v>1348637491</v>
      </c>
    </row>
    <row r="5" spans="1:5" ht="15.75" x14ac:dyDescent="0.25">
      <c r="A5" s="7" t="s">
        <v>1</v>
      </c>
      <c r="B5" s="8">
        <v>323549633</v>
      </c>
    </row>
    <row r="6" spans="1:5" ht="15.75" x14ac:dyDescent="0.25">
      <c r="A6" s="7" t="s">
        <v>2</v>
      </c>
      <c r="B6" s="8">
        <v>109048038</v>
      </c>
    </row>
    <row r="7" spans="1:5" ht="15.75" x14ac:dyDescent="0.25">
      <c r="A7" s="7" t="s">
        <v>3</v>
      </c>
      <c r="B7" s="8">
        <v>98648400</v>
      </c>
    </row>
    <row r="8" spans="1:5" ht="15.75" x14ac:dyDescent="0.25">
      <c r="A8" s="7" t="s">
        <v>5</v>
      </c>
      <c r="B8" s="8">
        <v>96196241</v>
      </c>
    </row>
    <row r="9" spans="1:5" ht="15.75" x14ac:dyDescent="0.25">
      <c r="A9" s="7" t="s">
        <v>4</v>
      </c>
      <c r="B9" s="8">
        <v>150111985.74000001</v>
      </c>
    </row>
    <row r="11" spans="1:5" x14ac:dyDescent="0.25">
      <c r="A11" s="33" t="s">
        <v>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0412-34C1-4BB0-9F46-37EC491E2B38}">
  <dimension ref="A1:K24"/>
  <sheetViews>
    <sheetView topLeftCell="A5" workbookViewId="0">
      <selection activeCell="A14" sqref="A14"/>
    </sheetView>
  </sheetViews>
  <sheetFormatPr defaultRowHeight="15" x14ac:dyDescent="0.25"/>
  <cols>
    <col min="1" max="1" width="17.5703125" customWidth="1"/>
    <col min="5" max="7" width="12" customWidth="1"/>
    <col min="8" max="10" width="11.5703125" customWidth="1"/>
  </cols>
  <sheetData>
    <row r="1" spans="1:11" ht="18.75" x14ac:dyDescent="0.25">
      <c r="A1" s="4" t="s">
        <v>38</v>
      </c>
    </row>
    <row r="2" spans="1:11" x14ac:dyDescent="0.25">
      <c r="A2" s="5"/>
    </row>
    <row r="3" spans="1:11" x14ac:dyDescent="0.25">
      <c r="A3" s="2" t="s">
        <v>68</v>
      </c>
    </row>
    <row r="5" spans="1:11" s="29" customFormat="1" ht="51.75" customHeight="1" x14ac:dyDescent="0.25">
      <c r="A5" s="23"/>
      <c r="B5" s="31" t="s">
        <v>23</v>
      </c>
      <c r="C5" s="31"/>
      <c r="D5" s="31"/>
      <c r="E5" s="31" t="s">
        <v>22</v>
      </c>
      <c r="F5" s="31"/>
      <c r="G5" s="31"/>
      <c r="H5" s="31" t="s">
        <v>24</v>
      </c>
      <c r="I5" s="31"/>
      <c r="J5" s="31"/>
      <c r="K5" s="28"/>
    </row>
    <row r="6" spans="1:11" ht="15.75" x14ac:dyDescent="0.25">
      <c r="A6" s="7"/>
      <c r="B6" s="7">
        <v>2021</v>
      </c>
      <c r="C6" s="7">
        <v>2022</v>
      </c>
      <c r="D6" s="7">
        <v>2023</v>
      </c>
      <c r="E6" s="7" t="s">
        <v>39</v>
      </c>
      <c r="F6" s="7" t="s">
        <v>40</v>
      </c>
      <c r="G6" s="7" t="s">
        <v>41</v>
      </c>
      <c r="H6" s="7">
        <v>2021</v>
      </c>
      <c r="I6" s="7">
        <v>2022</v>
      </c>
      <c r="J6" s="7">
        <v>2023</v>
      </c>
      <c r="K6" s="15"/>
    </row>
    <row r="7" spans="1:11" ht="15.75" x14ac:dyDescent="0.25">
      <c r="A7" s="7" t="s">
        <v>13</v>
      </c>
      <c r="B7" s="7">
        <v>70</v>
      </c>
      <c r="C7" s="7">
        <v>77</v>
      </c>
      <c r="D7" s="7">
        <v>96</v>
      </c>
      <c r="E7" s="7">
        <v>51</v>
      </c>
      <c r="F7" s="7">
        <v>58</v>
      </c>
      <c r="G7" s="7">
        <v>64</v>
      </c>
      <c r="H7" s="27">
        <f>B7/B11</f>
        <v>0.73684210526315785</v>
      </c>
      <c r="I7" s="27">
        <f>C7/C11</f>
        <v>0.69369369369369371</v>
      </c>
      <c r="J7" s="27">
        <f>D7/D11</f>
        <v>0.75</v>
      </c>
      <c r="K7" s="15"/>
    </row>
    <row r="8" spans="1:11" ht="15.75" x14ac:dyDescent="0.25">
      <c r="A8" s="7" t="s">
        <v>14</v>
      </c>
      <c r="B8" s="7">
        <v>47</v>
      </c>
      <c r="C8" s="7">
        <v>52</v>
      </c>
      <c r="D8" s="7">
        <v>68</v>
      </c>
      <c r="E8" s="7">
        <v>47</v>
      </c>
      <c r="F8" s="7">
        <v>52</v>
      </c>
      <c r="G8" s="7">
        <v>68</v>
      </c>
      <c r="H8" s="27">
        <f>B8/B11</f>
        <v>0.49473684210526314</v>
      </c>
      <c r="I8" s="27">
        <f>C8/C11</f>
        <v>0.46846846846846846</v>
      </c>
      <c r="J8" s="27">
        <f>D8/D11</f>
        <v>0.53125</v>
      </c>
      <c r="K8" s="15"/>
    </row>
    <row r="9" spans="1:11" ht="15.75" x14ac:dyDescent="0.25">
      <c r="A9" s="7" t="s">
        <v>15</v>
      </c>
      <c r="B9" s="7">
        <v>52</v>
      </c>
      <c r="C9" s="7">
        <v>54</v>
      </c>
      <c r="D9" s="7">
        <v>63</v>
      </c>
      <c r="E9" s="7">
        <v>36</v>
      </c>
      <c r="F9" s="7">
        <v>39</v>
      </c>
      <c r="G9" s="7">
        <v>40</v>
      </c>
      <c r="H9" s="27">
        <f>B9/B11</f>
        <v>0.54736842105263162</v>
      </c>
      <c r="I9" s="27">
        <f>C9/C11</f>
        <v>0.48648648648648651</v>
      </c>
      <c r="J9" s="27">
        <f>D9/D11</f>
        <v>0.4921875</v>
      </c>
      <c r="K9" s="15"/>
    </row>
    <row r="10" spans="1:11" ht="15.75" x14ac:dyDescent="0.25">
      <c r="A10" s="7" t="s">
        <v>16</v>
      </c>
      <c r="B10" s="7">
        <v>31</v>
      </c>
      <c r="C10" s="7">
        <v>35</v>
      </c>
      <c r="D10" s="7">
        <v>47</v>
      </c>
      <c r="E10" s="7">
        <v>31</v>
      </c>
      <c r="F10" s="7">
        <v>35</v>
      </c>
      <c r="G10" s="7">
        <v>47</v>
      </c>
      <c r="H10" s="27">
        <f>B10/B11</f>
        <v>0.32631578947368423</v>
      </c>
      <c r="I10" s="27">
        <f>C10/C11</f>
        <v>0.31531531531531531</v>
      </c>
      <c r="J10" s="27">
        <f>D10/D11</f>
        <v>0.3671875</v>
      </c>
      <c r="K10" s="15"/>
    </row>
    <row r="11" spans="1:11" ht="15.75" x14ac:dyDescent="0.25">
      <c r="A11" s="7" t="s">
        <v>17</v>
      </c>
      <c r="B11" s="7">
        <v>95</v>
      </c>
      <c r="C11" s="7">
        <v>111</v>
      </c>
      <c r="D11" s="7">
        <v>128</v>
      </c>
      <c r="E11" s="7">
        <v>95</v>
      </c>
      <c r="F11" s="7">
        <v>111</v>
      </c>
      <c r="G11" s="7">
        <v>128</v>
      </c>
      <c r="H11" s="7">
        <v>1</v>
      </c>
      <c r="I11" s="7">
        <v>1</v>
      </c>
      <c r="J11" s="7">
        <v>1</v>
      </c>
      <c r="K11" s="15"/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t="s">
        <v>71</v>
      </c>
    </row>
    <row r="14" spans="1:11" x14ac:dyDescent="0.25">
      <c r="A14" t="s">
        <v>72</v>
      </c>
    </row>
    <row r="15" spans="1:11" x14ac:dyDescent="0.25">
      <c r="B15" s="13"/>
    </row>
    <row r="16" spans="1:11" x14ac:dyDescent="0.25">
      <c r="A16" s="14" t="s">
        <v>10</v>
      </c>
    </row>
    <row r="17" spans="1:10" x14ac:dyDescent="0.25">
      <c r="A17" s="14" t="s">
        <v>11</v>
      </c>
    </row>
    <row r="18" spans="1:10" x14ac:dyDescent="0.25">
      <c r="A18" s="14" t="s">
        <v>12</v>
      </c>
    </row>
    <row r="20" spans="1:10" x14ac:dyDescent="0.25">
      <c r="A20" t="s">
        <v>70</v>
      </c>
    </row>
    <row r="21" spans="1:10" ht="15" customHeight="1" x14ac:dyDescent="0.25">
      <c r="A21" s="32" t="s">
        <v>69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</sheetData>
  <mergeCells count="4">
    <mergeCell ref="H5:J5"/>
    <mergeCell ref="E5:G5"/>
    <mergeCell ref="B5:D5"/>
    <mergeCell ref="A21:J24"/>
  </mergeCells>
  <hyperlinks>
    <hyperlink ref="A16" r:id="rId1" xr:uid="{DEB2EFA8-F759-4640-B041-9CCB154BC0CB}"/>
    <hyperlink ref="A17" r:id="rId2" xr:uid="{7B8FD07D-353D-40DD-88E6-5E4FFE934A7F}"/>
    <hyperlink ref="A18" r:id="rId3" xr:uid="{432FC29A-BDD3-4C70-B7BD-F847B020AFCA}"/>
  </hyperlink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5359-9763-4C06-96B3-AB1D133EBA27}">
  <dimension ref="A1:T15"/>
  <sheetViews>
    <sheetView tabSelected="1" workbookViewId="0">
      <selection activeCell="B13" sqref="B13"/>
    </sheetView>
  </sheetViews>
  <sheetFormatPr defaultRowHeight="15" x14ac:dyDescent="0.25"/>
  <sheetData>
    <row r="1" spans="1:20" ht="18.75" x14ac:dyDescent="0.25">
      <c r="A1" s="4" t="s">
        <v>38</v>
      </c>
      <c r="B1" s="11"/>
    </row>
    <row r="2" spans="1:20" x14ac:dyDescent="0.25">
      <c r="A2" s="5"/>
      <c r="B2" s="5"/>
    </row>
    <row r="3" spans="1:20" x14ac:dyDescent="0.25">
      <c r="A3" s="2" t="s">
        <v>67</v>
      </c>
      <c r="B3" s="12"/>
    </row>
    <row r="4" spans="1:20" ht="15.75" x14ac:dyDescent="0.25">
      <c r="A4" s="7"/>
      <c r="B4" s="7">
        <v>2021</v>
      </c>
      <c r="C4" s="7">
        <v>2022</v>
      </c>
      <c r="D4" s="7">
        <v>2023</v>
      </c>
    </row>
    <row r="5" spans="1:20" ht="15.75" x14ac:dyDescent="0.25">
      <c r="A5" s="7" t="s">
        <v>6</v>
      </c>
      <c r="B5" s="25">
        <v>46.57483331999974</v>
      </c>
      <c r="C5" s="25">
        <v>63.4</v>
      </c>
      <c r="D5" s="25">
        <v>56.3</v>
      </c>
      <c r="E5" s="9"/>
      <c r="P5" s="10"/>
      <c r="Q5" s="10"/>
      <c r="R5" s="10"/>
      <c r="S5" s="10"/>
      <c r="T5" s="10"/>
    </row>
    <row r="6" spans="1:20" ht="15.75" x14ac:dyDescent="0.25">
      <c r="A6" s="7" t="s">
        <v>7</v>
      </c>
      <c r="B6" s="25">
        <v>13.952789989998999</v>
      </c>
      <c r="C6" s="25">
        <v>18.300812959999998</v>
      </c>
      <c r="D6" s="25">
        <v>14.54</v>
      </c>
      <c r="E6" s="9"/>
      <c r="P6" s="10"/>
      <c r="Q6" s="10"/>
      <c r="R6" s="10"/>
      <c r="S6" s="10"/>
      <c r="T6" s="10"/>
    </row>
    <row r="7" spans="1:20" ht="15.75" x14ac:dyDescent="0.25">
      <c r="A7" s="7" t="s">
        <v>8</v>
      </c>
      <c r="B7" s="25">
        <v>3.1130683100000001</v>
      </c>
      <c r="C7" s="25">
        <v>5.9</v>
      </c>
      <c r="D7" s="25">
        <v>4.7</v>
      </c>
      <c r="E7" s="9"/>
      <c r="P7" s="10"/>
      <c r="Q7" s="10"/>
      <c r="R7" s="10"/>
      <c r="S7" s="10"/>
      <c r="T7" s="10"/>
    </row>
    <row r="8" spans="1:20" ht="15.75" x14ac:dyDescent="0.25">
      <c r="A8" s="7" t="s">
        <v>9</v>
      </c>
      <c r="B8" s="25">
        <v>63.640691619998755</v>
      </c>
      <c r="C8" s="25">
        <v>87.600812959999999</v>
      </c>
      <c r="D8" s="25">
        <v>75.540000000000006</v>
      </c>
      <c r="E8" s="9"/>
      <c r="P8" s="10"/>
      <c r="Q8" s="10"/>
      <c r="R8" s="10"/>
      <c r="S8" s="10"/>
      <c r="T8" s="10"/>
    </row>
    <row r="10" spans="1:20" ht="15.75" x14ac:dyDescent="0.25">
      <c r="A10" s="7" t="s">
        <v>74</v>
      </c>
      <c r="B10" s="7"/>
      <c r="C10" s="7"/>
      <c r="D10" s="7"/>
    </row>
    <row r="13" spans="1:20" x14ac:dyDescent="0.25">
      <c r="A13" s="16" t="s">
        <v>20</v>
      </c>
      <c r="B13" s="14" t="s">
        <v>19</v>
      </c>
    </row>
    <row r="14" spans="1:20" x14ac:dyDescent="0.25">
      <c r="A14" s="15" t="s">
        <v>21</v>
      </c>
      <c r="B14" s="14" t="s">
        <v>18</v>
      </c>
    </row>
    <row r="15" spans="1:20" x14ac:dyDescent="0.25">
      <c r="A15" s="17" t="s">
        <v>75</v>
      </c>
    </row>
  </sheetData>
  <hyperlinks>
    <hyperlink ref="B13" r:id="rId1" display="https://www.mfsr.sk/files/archiv/41/Suhrnna-implementacna-sprava-za-rok-2021_ISA.pdf" xr:uid="{8A9E92B6-262E-4B2E-ABC9-10B75B744774}"/>
    <hyperlink ref="B14" r:id="rId2" xr:uid="{5CBFC28A-3C48-402E-9269-1A50B52D9CCB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Graf 1 (Prognóza HDP)</vt:lpstr>
      <vt:lpstr>Graf 2 (Inflácia)</vt:lpstr>
      <vt:lpstr>Graf 3 (Vládne opatrenia)</vt:lpstr>
      <vt:lpstr>Graf 4 (Kategorizácia inov.l.)</vt:lpstr>
      <vt:lpstr>Graf 5 (Lieky na výnimky)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2024-05-15T11:29:08Z</dcterms:created>
  <dcterms:modified xsi:type="dcterms:W3CDTF">2024-05-23T09:50:08Z</dcterms:modified>
  <cp:category/>
  <cp:contentStatus/>
</cp:coreProperties>
</file>