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/>
  <xr:revisionPtr revIDLastSave="0" documentId="13_ncr:1_{3FE7F49A-7E0A-4D0F-8F5D-00CD50BD8CE1}" xr6:coauthVersionLast="47" xr6:coauthVersionMax="47" xr10:uidLastSave="{00000000-0000-0000-0000-000000000000}"/>
  <bookViews>
    <workbookView xWindow="-120" yWindow="-120" windowWidth="29040" windowHeight="15840" activeTab="4" xr2:uid="{2869603F-7120-46F0-9748-1AD9FC895F31}"/>
  </bookViews>
  <sheets>
    <sheet name="Graf 1" sheetId="6" r:id="rId1"/>
    <sheet name="Graf 2" sheetId="7" r:id="rId2"/>
    <sheet name="Graf 3" sheetId="3" r:id="rId3"/>
    <sheet name="Graf 4" sheetId="1" r:id="rId4"/>
    <sheet name="Graf 5" sheetId="8" r:id="rId5"/>
  </sheets>
  <externalReferences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6" l="1"/>
  <c r="B18" i="6"/>
  <c r="B19" i="6"/>
  <c r="B20" i="6"/>
  <c r="B21" i="6"/>
  <c r="B22" i="6"/>
  <c r="B23" i="6"/>
  <c r="B24" i="6"/>
  <c r="B25" i="6"/>
  <c r="B26" i="6"/>
  <c r="B27" i="6"/>
</calcChain>
</file>

<file path=xl/sharedStrings.xml><?xml version="1.0" encoding="utf-8"?>
<sst xmlns="http://schemas.openxmlformats.org/spreadsheetml/2006/main" count="115" uniqueCount="81">
  <si>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</si>
  <si>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</si>
  <si>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</si>
  <si>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</si>
  <si>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</si>
  <si>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</si>
  <si>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</si>
  <si>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</si>
  <si>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</si>
  <si>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</si>
  <si>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</si>
  <si>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</si>
  <si>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</si>
  <si>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</si>
  <si>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</si>
  <si>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</si>
  <si>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</si>
  <si>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</si>
  <si>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</si>
  <si>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</si>
  <si>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EÚ27</t>
  </si>
  <si>
    <t>Česko</t>
  </si>
  <si>
    <t>Estónsko</t>
  </si>
  <si>
    <t>Cyprus</t>
  </si>
  <si>
    <t>Lotyšsko</t>
  </si>
  <si>
    <t>Litva</t>
  </si>
  <si>
    <t>Maďarsko</t>
  </si>
  <si>
    <t>Malta</t>
  </si>
  <si>
    <t>Poľsko</t>
  </si>
  <si>
    <t>Slovinsko</t>
  </si>
  <si>
    <t>Slovensko</t>
  </si>
  <si>
    <t>2004-2023</t>
  </si>
  <si>
    <t>Zdroj: Eurostat</t>
  </si>
  <si>
    <t>https://ec.europa.eu/eurostat/databrowser/view/nama_10_gdp__custom_11085585/default/table</t>
  </si>
  <si>
    <t>MT</t>
  </si>
  <si>
    <t>CY</t>
  </si>
  <si>
    <t>EE</t>
  </si>
  <si>
    <t>SI</t>
  </si>
  <si>
    <t>LV</t>
  </si>
  <si>
    <t>LT</t>
  </si>
  <si>
    <t>SK</t>
  </si>
  <si>
    <t>CZ</t>
  </si>
  <si>
    <t>HU</t>
  </si>
  <si>
    <t>PL</t>
  </si>
  <si>
    <t>Zdroj: Európska komisia</t>
  </si>
  <si>
    <t>https://commission.europa.eu/strategy-and-policy/eu-budget/long-term-eu-budget/2021-2027/spending-and-revenue_en</t>
  </si>
  <si>
    <t>Uhlie</t>
  </si>
  <si>
    <t>Ropa</t>
  </si>
  <si>
    <t>Zemný plyn</t>
  </si>
  <si>
    <t>Jadrová energia</t>
  </si>
  <si>
    <t>Vodná energia</t>
  </si>
  <si>
    <t>Solárna/veterná/geotermálna energia</t>
  </si>
  <si>
    <t>Biopalivá/odpady</t>
  </si>
  <si>
    <t>Ostatné neobnoviteľné</t>
  </si>
  <si>
    <t>Zdroj: OECD 2024</t>
  </si>
  <si>
    <t>2022F</t>
  </si>
  <si>
    <t>Výroba elektrickej energie (GWh)</t>
  </si>
  <si>
    <t>Jadro</t>
  </si>
  <si>
    <t>Solárna/veterná energia</t>
  </si>
  <si>
    <t>SK (metodika EK)</t>
  </si>
  <si>
    <t>SK (metodika SK)</t>
  </si>
  <si>
    <t>CZ (metodika EK)</t>
  </si>
  <si>
    <t>PL (metodika EK)</t>
  </si>
  <si>
    <t>HU (metodika EK)</t>
  </si>
  <si>
    <t>Zdroj EK, NBS</t>
  </si>
  <si>
    <t>https://economy-finance.ec.europa.eu/publications/debt-sustainability-monitor-2023_en</t>
  </si>
  <si>
    <t>https://nbs.sk/dokument/dc2cc840-b067-4d87-83d8-fdb39f34957c/stiahnut?force=false</t>
  </si>
  <si>
    <t>Benzín</t>
  </si>
  <si>
    <t>Nafta</t>
  </si>
  <si>
    <t>EÚ priemer</t>
  </si>
  <si>
    <t>Rakúsko</t>
  </si>
  <si>
    <t>EÚ min. sadzba</t>
  </si>
  <si>
    <t>https://trade.ec.europa.eu/access-to-markets/sk/content/spotrebne-dane</t>
  </si>
  <si>
    <t>Finančné prostriedky z rozpočtu EÚ do ČŠ</t>
  </si>
  <si>
    <t>Príspevky do rozpočtu EÚ z ČŠ</t>
  </si>
  <si>
    <t>https://www.oecd-ilibrary.org/environment/oecd-environmental-performance-reviews-slovak-republic-2024_108238e8-en</t>
  </si>
  <si>
    <t xml:space="preserve">Rast reálneho HDP krajín, ktoré vstúpili do EÚ v 2004, v % (2004 - 2023) </t>
  </si>
  <si>
    <t xml:space="preserve">Príspevky členských štátov do rozpočtu EÚ a finančné zdroje z rozpočtu EÚ do členských štátov, v mld eur (2004 - 2022) </t>
  </si>
  <si>
    <t>Podiel zdrojov energie pre Slovensko 2010-2022F</t>
  </si>
  <si>
    <t>Štrukturálny deficit Slovenska a našich susedov</t>
  </si>
  <si>
    <t>Výška spotrebnej dane pri benzíne a nafte na Slovensku a v susedných štátoch /sadzba v € na 1 l paliva – apríl 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</si>
</sst>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#,##0.0"/>
    <numFmt numFmtId="165" formatCode="#,##0.##########"/>
    <numFmt numFmtId="166" formatCode="0.000"/>
  </numFmts>
  <fonts count="12" x14ac:knownFonts="1">
    <font>
      <sz val="11"/>
      <color theme="1"/>
      <name val="Aptos Narrow"/>
      <family val="2"/>
      <charset val="238"/>
      <scheme val="minor"/>
    </font>
    <font>
      <b/>
      <i/>
      <sz val="10"/>
      <color rgb="FF162C6E"/>
      <name val="Work Sans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i/>
      <sz val="9"/>
      <color rgb="FF162C6E"/>
      <name val="Work Sans"/>
      <charset val="238"/>
    </font>
    <font>
      <sz val="11"/>
      <color indexed="8"/>
      <name val="Work Sans"/>
      <charset val="238"/>
    </font>
    <font>
      <b/>
      <sz val="10"/>
      <color indexed="9"/>
      <name val="Work Sans"/>
      <charset val="238"/>
    </font>
    <font>
      <b/>
      <sz val="10"/>
      <name val="Work Sans"/>
      <charset val="238"/>
    </font>
    <font>
      <sz val="10"/>
      <name val="Work Sans"/>
      <charset val="238"/>
    </font>
    <font>
      <sz val="10"/>
      <color indexed="8"/>
      <name val="Work Sans"/>
      <charset val="238"/>
    </font>
    <font>
      <sz val="10"/>
      <color theme="1"/>
      <name val="Work Sans"/>
      <charset val="238"/>
    </font>
    <font>
      <b/>
      <sz val="10"/>
      <color theme="1"/>
      <name val="Work Sans"/>
      <charset val="238"/>
    </font>
  </fonts>
  <fills count="5">
    <fill>
      <patternFill patternType="none"/>
    </fill>
    <fill>
      <patternFill patternType="gray125"/>
    </fill>
    <fill>
      <patternFill patternType="solid">
        <fgColor rgb="FFF6F6F6"/>
      </patternFill>
    </fill>
    <fill>
      <patternFill patternType="solid">
        <fgColor rgb="FFDCE6F1"/>
      </patternFill>
    </fill>
    <fill>
      <patternFill patternType="solid">
        <fgColor rgb="FF4669AF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4">
    <xf numFmtId="0" fontId="0" fillId="0" borderId="0"/>
    <xf numFmtId="0" fontId="3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/>
    <xf numFmtId="0" fontId="1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readingOrder="1"/>
    </xf>
    <xf numFmtId="0" fontId="1" fillId="0" borderId="0" xfId="0" applyFont="1" applyAlignment="1">
      <alignment horizontal="justify" vertical="center" readingOrder="1"/>
    </xf>
    <xf numFmtId="0" fontId="5" fillId="0" borderId="0" xfId="1" applyFont="1"/>
    <xf numFmtId="0" fontId="6" fillId="4" borderId="1" xfId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center"/>
    </xf>
    <xf numFmtId="165" fontId="8" fillId="0" borderId="0" xfId="1" applyNumberFormat="1" applyFont="1" applyAlignment="1">
      <alignment horizontal="right" vertical="center" shrinkToFit="1"/>
    </xf>
    <xf numFmtId="164" fontId="8" fillId="0" borderId="0" xfId="1" applyNumberFormat="1" applyFont="1" applyAlignment="1">
      <alignment horizontal="right" vertical="center" shrinkToFit="1"/>
    </xf>
    <xf numFmtId="165" fontId="8" fillId="2" borderId="0" xfId="1" applyNumberFormat="1" applyFont="1" applyFill="1" applyAlignment="1">
      <alignment horizontal="right" vertical="center" shrinkToFit="1"/>
    </xf>
    <xf numFmtId="164" fontId="8" fillId="2" borderId="0" xfId="1" applyNumberFormat="1" applyFont="1" applyFill="1" applyAlignment="1">
      <alignment horizontal="right" vertical="center" shrinkToFit="1"/>
    </xf>
    <xf numFmtId="0" fontId="9" fillId="0" borderId="0" xfId="1" applyFont="1"/>
    <xf numFmtId="2" fontId="9" fillId="0" borderId="0" xfId="1" applyNumberFormat="1" applyFont="1"/>
    <xf numFmtId="1" fontId="9" fillId="0" borderId="0" xfId="1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166" fontId="10" fillId="0" borderId="0" xfId="0" applyNumberFormat="1" applyFont="1"/>
    <xf numFmtId="0" fontId="8" fillId="0" borderId="0" xfId="0" applyFont="1" applyAlignment="1">
      <alignment horizontal="left" vertical="center" readingOrder="1"/>
    </xf>
    <xf numFmtId="0" fontId="11" fillId="0" borderId="0" xfId="0" applyFont="1"/>
    <xf numFmtId="0" fontId="11" fillId="0" borderId="0" xfId="0" applyFont="1" applyAlignment="1">
      <alignment horizontal="left"/>
    </xf>
    <xf numFmtId="9" fontId="10" fillId="0" borderId="0" xfId="3" applyFont="1"/>
    <xf numFmtId="3" fontId="10" fillId="0" borderId="0" xfId="2" applyNumberFormat="1" applyFont="1"/>
    <xf numFmtId="3" fontId="10" fillId="0" borderId="0" xfId="0" applyNumberFormat="1" applyFont="1"/>
    <xf numFmtId="0" fontId="10" fillId="0" borderId="0" xfId="0" applyFont="1" applyAlignment="1">
      <alignment horizontal="center" vertical="center"/>
    </xf>
    <xf numFmtId="2" fontId="10" fillId="0" borderId="0" xfId="0" applyNumberFormat="1" applyFont="1"/>
  </cellXfs>
  <cellStyles count="4">
    <cellStyle name="Čiarka" xfId="2" builtinId="3"/>
    <cellStyle name="Normálna" xfId="0" builtinId="0"/>
    <cellStyle name="Normálna 2" xfId="1" xr:uid="{264FCC5A-B7E0-44B0-AC75-3751D8C77A21}"/>
    <cellStyle name="Percentá" xfId="3" builtinId="5"/>
  </cellStyles>
  <dxfs count="0"/>
  <tableStyles count="1" defaultTableStyle="TableStyleMedium2" defaultPivotStyle="PivotStyleLight16">
    <tableStyle name="Invisible" pivot="0" table="0" count="0" xr9:uid="{2D3ABE16-E93B-4A7D-A187-EC433919C338}"/>
  </tableStyles>
  <colors>
    <mruColors>
      <color rgb="FF292B2E"/>
      <color rgb="FF00B050"/>
      <color rgb="FFFFAD00"/>
      <color rgb="FFEB3324"/>
      <color rgb="FF0F9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ISA%20Nina%20na%20sieti\Datab&#225;za%20DB\DB%20energetika%20OECD%20report\Energetick&#253;%20mix%20Slovensko%20DB%2018%20NH.xlsx" TargetMode="External"/><Relationship Id="rId1" Type="http://schemas.openxmlformats.org/officeDocument/2006/relationships/externalLinkPath" Target="file:///P:\ISA%20Nina%20na%20sieti\Datab&#225;za%20DB\DB%20energetika%20OECD%20report\Energetick&#253;%20mix%20Slovensko%20DB%2018%20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3 El. energia"/>
      <sheetName val="Celková energia graf"/>
      <sheetName val="About this file"/>
      <sheetName val="Pôvodný text"/>
    </sheetNames>
    <sheetDataSet>
      <sheetData sheetId="0">
        <row r="22">
          <cell r="O22" t="str">
            <v>Výroba elektrickej energie (GWh)</v>
          </cell>
        </row>
        <row r="23">
          <cell r="N23" t="str">
            <v>Uhlie</v>
          </cell>
          <cell r="O23">
            <v>7.7959028831562971E-2</v>
          </cell>
        </row>
        <row r="24">
          <cell r="N24" t="str">
            <v>Ropa</v>
          </cell>
          <cell r="O24">
            <v>1.9840667678300457E-2</v>
          </cell>
        </row>
        <row r="25">
          <cell r="N25" t="str">
            <v>Zemný plyn</v>
          </cell>
          <cell r="O25">
            <v>7.9628224582701065E-2</v>
          </cell>
        </row>
        <row r="26">
          <cell r="N26" t="str">
            <v>Jadro</v>
          </cell>
          <cell r="O26">
            <v>0.60398330804248856</v>
          </cell>
        </row>
        <row r="27">
          <cell r="N27" t="str">
            <v>Vodná energia</v>
          </cell>
          <cell r="O27">
            <v>0.13266312594840668</v>
          </cell>
        </row>
        <row r="28">
          <cell r="N28" t="str">
            <v>Solárna/veterná energia</v>
          </cell>
          <cell r="O28">
            <v>2.4772382397572078E-2</v>
          </cell>
        </row>
        <row r="29">
          <cell r="N29" t="str">
            <v>Biopalivá/odpady</v>
          </cell>
          <cell r="O29">
            <v>5.5007587253414265E-2</v>
          </cell>
        </row>
        <row r="30">
          <cell r="N30" t="str">
            <v>Ostatné neobnoviteľné</v>
          </cell>
          <cell r="O30">
            <v>6.1456752655538694E-3</v>
          </cell>
        </row>
      </sheetData>
      <sheetData sheetId="1">
        <row r="4">
          <cell r="B4" t="str">
            <v>Uhlie</v>
          </cell>
          <cell r="C4" t="str">
            <v>Ropa</v>
          </cell>
          <cell r="D4" t="str">
            <v>Zemný plyn</v>
          </cell>
          <cell r="E4" t="str">
            <v>Jadrová energia</v>
          </cell>
          <cell r="F4" t="str">
            <v>Vodná energia</v>
          </cell>
          <cell r="G4" t="str">
            <v>Solárna/veterná/geotermálna energia</v>
          </cell>
          <cell r="H4" t="str">
            <v>Biopalivá/odpady</v>
          </cell>
          <cell r="I4" t="str">
            <v>Ostatné neobnoviteľné</v>
          </cell>
        </row>
        <row r="5">
          <cell r="A5">
            <v>2010</v>
          </cell>
          <cell r="B5">
            <v>0.2197294250281849</v>
          </cell>
          <cell r="C5">
            <v>0.2040022547914318</v>
          </cell>
          <cell r="D5">
            <v>0.28218714768883879</v>
          </cell>
          <cell r="E5">
            <v>0.21741826381059751</v>
          </cell>
          <cell r="F5">
            <v>2.5479143179255918E-2</v>
          </cell>
          <cell r="G5">
            <v>7.8917700112739577E-4</v>
          </cell>
          <cell r="H5">
            <v>4.8421645997745205E-2</v>
          </cell>
          <cell r="I5">
            <v>1.9729425028184892E-3</v>
          </cell>
        </row>
        <row r="6">
          <cell r="A6">
            <v>2011</v>
          </cell>
          <cell r="B6">
            <v>0.21431050439611291</v>
          </cell>
          <cell r="C6">
            <v>0.20511337343822306</v>
          </cell>
          <cell r="D6">
            <v>0.26822073114298933</v>
          </cell>
          <cell r="E6">
            <v>0.23530772790374826</v>
          </cell>
          <cell r="F6">
            <v>1.8799167052290608E-2</v>
          </cell>
          <cell r="G6">
            <v>2.6029615918556222E-3</v>
          </cell>
          <cell r="H6">
            <v>5.3331790837575194E-2</v>
          </cell>
          <cell r="I6">
            <v>2.3137436372049976E-3</v>
          </cell>
        </row>
        <row r="7">
          <cell r="A7">
            <v>2012</v>
          </cell>
          <cell r="B7">
            <v>0.20913027787802238</v>
          </cell>
          <cell r="C7">
            <v>0.19806327438951041</v>
          </cell>
          <cell r="D7">
            <v>0.26254059906171057</v>
          </cell>
          <cell r="E7">
            <v>0.24587994707085289</v>
          </cell>
          <cell r="F7">
            <v>2.1231805605677855E-2</v>
          </cell>
          <cell r="G7">
            <v>2.88704438830747E-3</v>
          </cell>
          <cell r="H7">
            <v>5.7620594249969924E-2</v>
          </cell>
          <cell r="I7">
            <v>2.6464573559485142E-3</v>
          </cell>
        </row>
        <row r="8">
          <cell r="A8">
            <v>2013</v>
          </cell>
          <cell r="B8">
            <v>0.20361189801699717</v>
          </cell>
          <cell r="C8">
            <v>0.19186732766761094</v>
          </cell>
          <cell r="D8">
            <v>0.26900377714825308</v>
          </cell>
          <cell r="E8">
            <v>0.244747403210576</v>
          </cell>
          <cell r="F8">
            <v>2.4610481586402267E-2</v>
          </cell>
          <cell r="G8">
            <v>3.8361661945231352E-3</v>
          </cell>
          <cell r="H8">
            <v>5.4886685552407929E-2</v>
          </cell>
          <cell r="I8">
            <v>7.4362606232294621E-3</v>
          </cell>
        </row>
        <row r="9">
          <cell r="A9">
            <v>2014</v>
          </cell>
          <cell r="B9">
            <v>0.21593489780469341</v>
          </cell>
          <cell r="C9">
            <v>0.18950290184203886</v>
          </cell>
          <cell r="D9">
            <v>0.23795104718647489</v>
          </cell>
          <cell r="E9">
            <v>0.2574438556649003</v>
          </cell>
          <cell r="F9">
            <v>2.2836235175372192E-2</v>
          </cell>
          <cell r="G9">
            <v>4.1004289679535703E-3</v>
          </cell>
          <cell r="H9">
            <v>6.270502144839768E-2</v>
          </cell>
          <cell r="I9">
            <v>9.5256119101690632E-3</v>
          </cell>
        </row>
        <row r="10">
          <cell r="A10">
            <v>2015</v>
          </cell>
          <cell r="B10">
            <v>0.20265678097003398</v>
          </cell>
          <cell r="C10">
            <v>0.20179178251467408</v>
          </cell>
          <cell r="D10">
            <v>0.23966635773864689</v>
          </cell>
          <cell r="E10">
            <v>0.24670991658943467</v>
          </cell>
          <cell r="F10">
            <v>2.0512820512820513E-2</v>
          </cell>
          <cell r="G10">
            <v>3.5217794253938834E-3</v>
          </cell>
          <cell r="H10">
            <v>7.3339511893728768E-2</v>
          </cell>
          <cell r="I10">
            <v>1.1801050355267222E-2</v>
          </cell>
        </row>
        <row r="11">
          <cell r="A11">
            <v>2016</v>
          </cell>
          <cell r="B11">
            <v>0.19811900663880011</v>
          </cell>
          <cell r="C11">
            <v>0.21354806983034177</v>
          </cell>
          <cell r="D11">
            <v>0.23942709613966068</v>
          </cell>
          <cell r="E11">
            <v>0.23955003688222276</v>
          </cell>
          <cell r="F11">
            <v>2.3051389230390951E-2</v>
          </cell>
          <cell r="G11">
            <v>3.749692648143595E-3</v>
          </cell>
          <cell r="H11">
            <v>7.0199164002950579E-2</v>
          </cell>
          <cell r="I11">
            <v>1.2355544627489549E-2</v>
          </cell>
        </row>
        <row r="12">
          <cell r="A12">
            <v>2017</v>
          </cell>
          <cell r="B12">
            <v>0.19702450408401401</v>
          </cell>
          <cell r="C12">
            <v>0.22444574095682615</v>
          </cell>
          <cell r="D12">
            <v>0.241365227537923</v>
          </cell>
          <cell r="E12">
            <v>0.2322053675612602</v>
          </cell>
          <cell r="F12">
            <v>2.1703617269544923E-2</v>
          </cell>
          <cell r="G12">
            <v>3.5589264877479579E-3</v>
          </cell>
          <cell r="H12">
            <v>6.7736289381563591E-2</v>
          </cell>
          <cell r="I12">
            <v>1.1960326721120186E-2</v>
          </cell>
        </row>
        <row r="13">
          <cell r="A13">
            <v>2018</v>
          </cell>
          <cell r="B13">
            <v>0.19644643172324527</v>
          </cell>
          <cell r="C13">
            <v>0.2295699241042537</v>
          </cell>
          <cell r="D13">
            <v>0.23986585868094371</v>
          </cell>
          <cell r="E13">
            <v>0.2302170971347885</v>
          </cell>
          <cell r="F13">
            <v>1.8179678766841206E-2</v>
          </cell>
          <cell r="G13">
            <v>3.9418720950756018E-3</v>
          </cell>
          <cell r="H13">
            <v>7.0953697711360827E-2</v>
          </cell>
          <cell r="I13">
            <v>1.0825439783491205E-2</v>
          </cell>
        </row>
        <row r="14">
          <cell r="A14">
            <v>2019</v>
          </cell>
          <cell r="B14">
            <v>0.16136659179572052</v>
          </cell>
          <cell r="C14">
            <v>0.21858375694526541</v>
          </cell>
          <cell r="D14">
            <v>0.24151790991843008</v>
          </cell>
          <cell r="E14">
            <v>0.23803050005910864</v>
          </cell>
          <cell r="F14">
            <v>2.2165740631280292E-2</v>
          </cell>
          <cell r="G14">
            <v>4.1376049178389884E-3</v>
          </cell>
          <cell r="H14">
            <v>0.10178508097883911</v>
          </cell>
          <cell r="I14">
            <v>1.2412814753516964E-2</v>
          </cell>
        </row>
        <row r="15">
          <cell r="A15">
            <v>2020</v>
          </cell>
          <cell r="B15">
            <v>0.13961373130713811</v>
          </cell>
          <cell r="C15">
            <v>0.22558576012593085</v>
          </cell>
          <cell r="D15">
            <v>0.24750257310649634</v>
          </cell>
          <cell r="E15">
            <v>0.24629169946116122</v>
          </cell>
          <cell r="F15">
            <v>2.3490948719501119E-2</v>
          </cell>
          <cell r="G15">
            <v>4.4802324877399047E-3</v>
          </cell>
          <cell r="H15">
            <v>9.8867833141611669E-2</v>
          </cell>
          <cell r="I15">
            <v>1.4167221650420779E-2</v>
          </cell>
        </row>
        <row r="16">
          <cell r="A16">
            <v>2021</v>
          </cell>
          <cell r="B16">
            <v>0.15743684122469467</v>
          </cell>
          <cell r="C16">
            <v>0.21844849701634042</v>
          </cell>
          <cell r="D16">
            <v>0.25380625731972561</v>
          </cell>
          <cell r="E16">
            <v>0.23127544476047068</v>
          </cell>
          <cell r="F16">
            <v>2.0411577714572526E-2</v>
          </cell>
          <cell r="G16">
            <v>4.1269310133288722E-3</v>
          </cell>
          <cell r="H16">
            <v>0.10127711784061123</v>
          </cell>
          <cell r="I16">
            <v>1.3217333110255981E-2</v>
          </cell>
        </row>
        <row r="17">
          <cell r="A17" t="str">
            <v>2022F</v>
          </cell>
          <cell r="B17">
            <v>0.14166716249181888</v>
          </cell>
          <cell r="C17">
            <v>0.2388290593205212</v>
          </cell>
          <cell r="D17">
            <v>0.2266317605759505</v>
          </cell>
          <cell r="E17">
            <v>0.24959838162670317</v>
          </cell>
          <cell r="F17">
            <v>1.7909204498125782E-2</v>
          </cell>
          <cell r="G17">
            <v>4.2244302969001012E-3</v>
          </cell>
          <cell r="H17">
            <v>0.1070982328791575</v>
          </cell>
          <cell r="I17">
            <v>1.4041768310822872E-2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C433-80F3-48BE-80E1-891843EC741B}">
  <dimension ref="A1:U31"/>
  <sheetViews>
    <sheetView workbookViewId="0">
      <selection activeCell="J20" sqref="J20"/>
    </sheetView>
  </sheetViews>
  <sheetFormatPr defaultColWidth="8.7109375" defaultRowHeight="15" x14ac:dyDescent="0.25"/>
  <cols>
    <col min="1" max="1" width="15.5703125" style="1" customWidth="1"/>
    <col min="2" max="2" width="9.28515625" style="1" bestFit="1" customWidth="1"/>
    <col min="3" max="16384" width="8.7109375" style="1"/>
  </cols>
  <sheetData>
    <row r="1" spans="1:21" x14ac:dyDescent="0.25">
      <c r="A1" s="2" t="s">
        <v>76</v>
      </c>
    </row>
    <row r="3" spans="1:21" ht="11.65" customHeight="1" x14ac:dyDescent="0.25">
      <c r="A3" s="6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13</v>
      </c>
      <c r="P3" s="7" t="s">
        <v>14</v>
      </c>
      <c r="Q3" s="7" t="s">
        <v>15</v>
      </c>
      <c r="R3" s="7" t="s">
        <v>16</v>
      </c>
      <c r="S3" s="7" t="s">
        <v>17</v>
      </c>
      <c r="T3" s="7" t="s">
        <v>18</v>
      </c>
      <c r="U3" s="7" t="s">
        <v>19</v>
      </c>
    </row>
    <row r="4" spans="1:21" x14ac:dyDescent="0.25">
      <c r="A4" s="8" t="s">
        <v>20</v>
      </c>
      <c r="B4" s="9">
        <v>10264765.699999999</v>
      </c>
      <c r="C4" s="9">
        <v>10457476.800000001</v>
      </c>
      <c r="D4" s="9">
        <v>10819478.9</v>
      </c>
      <c r="E4" s="9">
        <v>11158417.199999999</v>
      </c>
      <c r="F4" s="9">
        <v>11229786.4</v>
      </c>
      <c r="G4" s="9">
        <v>10746740.9</v>
      </c>
      <c r="H4" s="10">
        <v>10980588</v>
      </c>
      <c r="I4" s="9">
        <v>11186453.4</v>
      </c>
      <c r="J4" s="9">
        <v>11104949.800000001</v>
      </c>
      <c r="K4" s="9">
        <v>11094912.199999999</v>
      </c>
      <c r="L4" s="10">
        <v>11271481</v>
      </c>
      <c r="M4" s="9">
        <v>11529122.5</v>
      </c>
      <c r="N4" s="9">
        <v>11756466.6</v>
      </c>
      <c r="O4" s="9">
        <v>12090480.199999999</v>
      </c>
      <c r="P4" s="10">
        <v>12340216</v>
      </c>
      <c r="Q4" s="9">
        <v>12563138.4</v>
      </c>
      <c r="R4" s="9">
        <v>11855639.5</v>
      </c>
      <c r="S4" s="9">
        <v>12564774.300000001</v>
      </c>
      <c r="T4" s="9">
        <v>12998846.300000001</v>
      </c>
      <c r="U4" s="9">
        <v>13056479.1</v>
      </c>
    </row>
    <row r="5" spans="1:21" x14ac:dyDescent="0.25">
      <c r="A5" s="8" t="s">
        <v>21</v>
      </c>
      <c r="B5" s="11">
        <v>131053.5</v>
      </c>
      <c r="C5" s="11">
        <v>139705.20000000001</v>
      </c>
      <c r="D5" s="11">
        <v>149158.9</v>
      </c>
      <c r="E5" s="11">
        <v>157467.6</v>
      </c>
      <c r="F5" s="11">
        <v>161697.79999999999</v>
      </c>
      <c r="G5" s="12">
        <v>154167</v>
      </c>
      <c r="H5" s="11">
        <v>157920.79999999999</v>
      </c>
      <c r="I5" s="11">
        <v>160700.79999999999</v>
      </c>
      <c r="J5" s="11">
        <v>159439.29999999999</v>
      </c>
      <c r="K5" s="11">
        <v>159366.1</v>
      </c>
      <c r="L5" s="11">
        <v>162971.1</v>
      </c>
      <c r="M5" s="11">
        <v>171752.6</v>
      </c>
      <c r="N5" s="11">
        <v>176110.5</v>
      </c>
      <c r="O5" s="11">
        <v>185213.1</v>
      </c>
      <c r="P5" s="11">
        <v>191177.2</v>
      </c>
      <c r="Q5" s="11">
        <v>196969.60000000001</v>
      </c>
      <c r="R5" s="11">
        <v>186130.4</v>
      </c>
      <c r="S5" s="11">
        <v>192743.7</v>
      </c>
      <c r="T5" s="11">
        <v>197275.1</v>
      </c>
      <c r="U5" s="11">
        <v>196660.6</v>
      </c>
    </row>
    <row r="6" spans="1:21" x14ac:dyDescent="0.25">
      <c r="A6" s="8" t="s">
        <v>22</v>
      </c>
      <c r="B6" s="9">
        <v>13737.2</v>
      </c>
      <c r="C6" s="9">
        <v>15045.9</v>
      </c>
      <c r="D6" s="9">
        <v>16515.2</v>
      </c>
      <c r="E6" s="9">
        <v>17766.900000000001</v>
      </c>
      <c r="F6" s="9">
        <v>16855.099999999999</v>
      </c>
      <c r="G6" s="9">
        <v>14389.4</v>
      </c>
      <c r="H6" s="9">
        <v>14741.1</v>
      </c>
      <c r="I6" s="9">
        <v>15811.8</v>
      </c>
      <c r="J6" s="9">
        <v>16322.2</v>
      </c>
      <c r="K6" s="9">
        <v>16560.2</v>
      </c>
      <c r="L6" s="9">
        <v>17058.900000000001</v>
      </c>
      <c r="M6" s="10">
        <v>17375</v>
      </c>
      <c r="N6" s="9">
        <v>17923.3</v>
      </c>
      <c r="O6" s="9">
        <v>18961.400000000001</v>
      </c>
      <c r="P6" s="10">
        <v>19679</v>
      </c>
      <c r="Q6" s="9">
        <v>20472.8</v>
      </c>
      <c r="R6" s="9">
        <v>20275.099999999999</v>
      </c>
      <c r="S6" s="9">
        <v>21744.9</v>
      </c>
      <c r="T6" s="9">
        <v>21644.7</v>
      </c>
      <c r="U6" s="9">
        <v>20994.1</v>
      </c>
    </row>
    <row r="7" spans="1:21" x14ac:dyDescent="0.25">
      <c r="A7" s="8" t="s">
        <v>23</v>
      </c>
      <c r="B7" s="11">
        <v>16235.6</v>
      </c>
      <c r="C7" s="11">
        <v>17023.5</v>
      </c>
      <c r="D7" s="12">
        <v>17826</v>
      </c>
      <c r="E7" s="11">
        <v>18734.7</v>
      </c>
      <c r="F7" s="12">
        <v>19418</v>
      </c>
      <c r="G7" s="11">
        <v>19026.599999999999</v>
      </c>
      <c r="H7" s="11">
        <v>19461.099999999999</v>
      </c>
      <c r="I7" s="11">
        <v>19542.2</v>
      </c>
      <c r="J7" s="11">
        <v>18868.5</v>
      </c>
      <c r="K7" s="11">
        <v>17625.599999999999</v>
      </c>
      <c r="L7" s="11">
        <v>17312.5</v>
      </c>
      <c r="M7" s="11">
        <v>17904.400000000001</v>
      </c>
      <c r="N7" s="11">
        <v>19081.400000000001</v>
      </c>
      <c r="O7" s="11">
        <v>20175.400000000001</v>
      </c>
      <c r="P7" s="11">
        <v>21314.9</v>
      </c>
      <c r="Q7" s="11">
        <v>22495.1</v>
      </c>
      <c r="R7" s="11">
        <v>21720.5</v>
      </c>
      <c r="S7" s="11">
        <v>23873.3</v>
      </c>
      <c r="T7" s="11">
        <v>25080.799999999999</v>
      </c>
      <c r="U7" s="11">
        <v>25699.5</v>
      </c>
    </row>
    <row r="8" spans="1:21" x14ac:dyDescent="0.25">
      <c r="A8" s="8" t="s">
        <v>24</v>
      </c>
      <c r="B8" s="9">
        <v>16604.2</v>
      </c>
      <c r="C8" s="9">
        <v>18384.3</v>
      </c>
      <c r="D8" s="9">
        <v>20585.2</v>
      </c>
      <c r="E8" s="9">
        <v>22631.8</v>
      </c>
      <c r="F8" s="9">
        <v>21896.400000000001</v>
      </c>
      <c r="G8" s="10">
        <v>18774</v>
      </c>
      <c r="H8" s="9">
        <v>17937.5</v>
      </c>
      <c r="I8" s="9">
        <v>18399.2</v>
      </c>
      <c r="J8" s="9">
        <v>19694.900000000001</v>
      </c>
      <c r="K8" s="9">
        <v>20090.3</v>
      </c>
      <c r="L8" s="9">
        <v>20472.5</v>
      </c>
      <c r="M8" s="9">
        <v>21267.9</v>
      </c>
      <c r="N8" s="9">
        <v>21771.7</v>
      </c>
      <c r="O8" s="9">
        <v>22492.799999999999</v>
      </c>
      <c r="P8" s="9">
        <v>23390.400000000001</v>
      </c>
      <c r="Q8" s="9">
        <v>23527.8</v>
      </c>
      <c r="R8" s="9">
        <v>22701.1</v>
      </c>
      <c r="S8" s="9">
        <v>24229.3</v>
      </c>
      <c r="T8" s="9">
        <v>24945.200000000001</v>
      </c>
      <c r="U8" s="9">
        <v>24874.7</v>
      </c>
    </row>
    <row r="9" spans="1:21" x14ac:dyDescent="0.25">
      <c r="A9" s="8" t="s">
        <v>25</v>
      </c>
      <c r="B9" s="11">
        <v>24545.3</v>
      </c>
      <c r="C9" s="11">
        <v>26443.200000000001</v>
      </c>
      <c r="D9" s="11">
        <v>28403.7</v>
      </c>
      <c r="E9" s="11">
        <v>31558.7</v>
      </c>
      <c r="F9" s="11">
        <v>32383.7</v>
      </c>
      <c r="G9" s="11">
        <v>27578.400000000001</v>
      </c>
      <c r="H9" s="11">
        <v>28033.8</v>
      </c>
      <c r="I9" s="11">
        <v>29726.799999999999</v>
      </c>
      <c r="J9" s="11">
        <v>30869.5</v>
      </c>
      <c r="K9" s="11">
        <v>31965.3</v>
      </c>
      <c r="L9" s="12">
        <v>33096</v>
      </c>
      <c r="M9" s="12">
        <v>33766</v>
      </c>
      <c r="N9" s="11">
        <v>34616.5</v>
      </c>
      <c r="O9" s="12">
        <v>36099</v>
      </c>
      <c r="P9" s="11">
        <v>37540.6</v>
      </c>
      <c r="Q9" s="11">
        <v>39292.1</v>
      </c>
      <c r="R9" s="11">
        <v>39282.400000000001</v>
      </c>
      <c r="S9" s="11">
        <v>41751.199999999997</v>
      </c>
      <c r="T9" s="12">
        <v>42770</v>
      </c>
      <c r="U9" s="11">
        <v>42626.3</v>
      </c>
    </row>
    <row r="10" spans="1:21" x14ac:dyDescent="0.25">
      <c r="A10" s="8" t="s">
        <v>26</v>
      </c>
      <c r="B10" s="11">
        <v>96247.9</v>
      </c>
      <c r="C10" s="11">
        <v>100381.1</v>
      </c>
      <c r="D10" s="11">
        <v>104342.2</v>
      </c>
      <c r="E10" s="11">
        <v>104631.6</v>
      </c>
      <c r="F10" s="12">
        <v>105682</v>
      </c>
      <c r="G10" s="11">
        <v>98709.3</v>
      </c>
      <c r="H10" s="11">
        <v>99771.6</v>
      </c>
      <c r="I10" s="11">
        <v>101634.2</v>
      </c>
      <c r="J10" s="11">
        <v>100363.6</v>
      </c>
      <c r="K10" s="11">
        <v>102172.6</v>
      </c>
      <c r="L10" s="11">
        <v>106496.8</v>
      </c>
      <c r="M10" s="12">
        <v>110445</v>
      </c>
      <c r="N10" s="11">
        <v>112875.9</v>
      </c>
      <c r="O10" s="11">
        <v>117697.9</v>
      </c>
      <c r="P10" s="11">
        <v>124009.3</v>
      </c>
      <c r="Q10" s="11">
        <v>130041.4</v>
      </c>
      <c r="R10" s="11">
        <v>124206.3</v>
      </c>
      <c r="S10" s="11">
        <v>132976.79999999999</v>
      </c>
      <c r="T10" s="11">
        <v>139071.70000000001</v>
      </c>
      <c r="U10" s="11">
        <v>137809.4</v>
      </c>
    </row>
    <row r="11" spans="1:21" x14ac:dyDescent="0.25">
      <c r="A11" s="8" t="s">
        <v>27</v>
      </c>
      <c r="B11" s="9">
        <v>5665.7</v>
      </c>
      <c r="C11" s="9">
        <v>5857.4</v>
      </c>
      <c r="D11" s="9">
        <v>6004.5</v>
      </c>
      <c r="E11" s="9">
        <v>6291.1</v>
      </c>
      <c r="F11" s="9">
        <v>6531.9</v>
      </c>
      <c r="G11" s="9">
        <v>6457.8</v>
      </c>
      <c r="H11" s="9">
        <v>6815.8</v>
      </c>
      <c r="I11" s="9">
        <v>6847.6</v>
      </c>
      <c r="J11" s="9">
        <v>7129.6</v>
      </c>
      <c r="K11" s="9">
        <v>7519.8</v>
      </c>
      <c r="L11" s="9">
        <v>8093.9</v>
      </c>
      <c r="M11" s="9">
        <v>8871.5</v>
      </c>
      <c r="N11" s="9">
        <v>9171.5</v>
      </c>
      <c r="O11" s="9">
        <v>10168.4</v>
      </c>
      <c r="P11" s="9">
        <v>10922.5</v>
      </c>
      <c r="Q11" s="9">
        <v>11700.7</v>
      </c>
      <c r="R11" s="9">
        <v>10746.3</v>
      </c>
      <c r="S11" s="10">
        <v>12091</v>
      </c>
      <c r="T11" s="9">
        <v>13067.5</v>
      </c>
      <c r="U11" s="9">
        <v>13801.1</v>
      </c>
    </row>
    <row r="12" spans="1:21" x14ac:dyDescent="0.25">
      <c r="A12" s="8" t="s">
        <v>28</v>
      </c>
      <c r="B12" s="11">
        <v>276804.3</v>
      </c>
      <c r="C12" s="11">
        <v>286511.40000000002</v>
      </c>
      <c r="D12" s="11">
        <v>304077.8</v>
      </c>
      <c r="E12" s="11">
        <v>325550.40000000002</v>
      </c>
      <c r="F12" s="11">
        <v>339223.4</v>
      </c>
      <c r="G12" s="11">
        <v>348830.8</v>
      </c>
      <c r="H12" s="11">
        <v>359067.8</v>
      </c>
      <c r="I12" s="11">
        <v>377172.6</v>
      </c>
      <c r="J12" s="11">
        <v>383000.8</v>
      </c>
      <c r="K12" s="11">
        <v>386281.4</v>
      </c>
      <c r="L12" s="11">
        <v>401102.9</v>
      </c>
      <c r="M12" s="11">
        <v>418684.4</v>
      </c>
      <c r="N12" s="11">
        <v>431050.3</v>
      </c>
      <c r="O12" s="11">
        <v>453206.3</v>
      </c>
      <c r="P12" s="11">
        <v>480150.4</v>
      </c>
      <c r="Q12" s="12">
        <v>501517</v>
      </c>
      <c r="R12" s="12">
        <v>491386</v>
      </c>
      <c r="S12" s="11">
        <v>525463.6</v>
      </c>
      <c r="T12" s="11">
        <v>555086.9</v>
      </c>
      <c r="U12" s="11">
        <v>555978.30000000005</v>
      </c>
    </row>
    <row r="13" spans="1:21" x14ac:dyDescent="0.25">
      <c r="A13" s="8" t="s">
        <v>29</v>
      </c>
      <c r="B13" s="9">
        <v>31931.599999999999</v>
      </c>
      <c r="C13" s="9">
        <v>33144.300000000003</v>
      </c>
      <c r="D13" s="9">
        <v>35048.9</v>
      </c>
      <c r="E13" s="9">
        <v>37495.4</v>
      </c>
      <c r="F13" s="9">
        <v>38811.4</v>
      </c>
      <c r="G13" s="9">
        <v>35881.699999999997</v>
      </c>
      <c r="H13" s="9">
        <v>36363.9</v>
      </c>
      <c r="I13" s="9">
        <v>36677.1</v>
      </c>
      <c r="J13" s="9">
        <v>35709.1</v>
      </c>
      <c r="K13" s="9">
        <v>35341.5</v>
      </c>
      <c r="L13" s="9">
        <v>36319.800000000003</v>
      </c>
      <c r="M13" s="9">
        <v>37122.5</v>
      </c>
      <c r="N13" s="9">
        <v>38307.4</v>
      </c>
      <c r="O13" s="9">
        <v>40152.1</v>
      </c>
      <c r="P13" s="9">
        <v>41940.6</v>
      </c>
      <c r="Q13" s="10">
        <v>43418</v>
      </c>
      <c r="R13" s="9">
        <v>41576.699999999997</v>
      </c>
      <c r="S13" s="9">
        <v>44997.8</v>
      </c>
      <c r="T13" s="9">
        <v>46105.1</v>
      </c>
      <c r="U13" s="9">
        <v>46836.800000000003</v>
      </c>
    </row>
    <row r="14" spans="1:21" x14ac:dyDescent="0.25">
      <c r="A14" s="8" t="s">
        <v>30</v>
      </c>
      <c r="B14" s="11">
        <v>50352.1</v>
      </c>
      <c r="C14" s="11">
        <v>53687.199999999997</v>
      </c>
      <c r="D14" s="11">
        <v>58246.9</v>
      </c>
      <c r="E14" s="11">
        <v>64556.2</v>
      </c>
      <c r="F14" s="11">
        <v>68155.199999999997</v>
      </c>
      <c r="G14" s="12">
        <v>64437</v>
      </c>
      <c r="H14" s="11">
        <v>68764.899999999994</v>
      </c>
      <c r="I14" s="12">
        <v>70602</v>
      </c>
      <c r="J14" s="11">
        <v>71533.100000000006</v>
      </c>
      <c r="K14" s="11">
        <v>71985.7</v>
      </c>
      <c r="L14" s="11">
        <v>73927.3</v>
      </c>
      <c r="M14" s="11">
        <v>77747.199999999997</v>
      </c>
      <c r="N14" s="11">
        <v>79258.600000000006</v>
      </c>
      <c r="O14" s="11">
        <v>81587.3</v>
      </c>
      <c r="P14" s="11">
        <v>84875.6</v>
      </c>
      <c r="Q14" s="12">
        <v>87007</v>
      </c>
      <c r="R14" s="11">
        <v>84109.9</v>
      </c>
      <c r="S14" s="12">
        <v>88123</v>
      </c>
      <c r="T14" s="11">
        <v>89770.9</v>
      </c>
      <c r="U14" s="11">
        <v>91204.1</v>
      </c>
    </row>
    <row r="15" spans="1:21" ht="15.75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5.75" x14ac:dyDescent="0.3">
      <c r="A16" s="13"/>
      <c r="B16" s="13" t="s">
        <v>31</v>
      </c>
      <c r="C16" s="13"/>
      <c r="D16" s="13"/>
      <c r="E16" s="13" t="s">
        <v>31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5.75" x14ac:dyDescent="0.3">
      <c r="A17" s="8" t="s">
        <v>20</v>
      </c>
      <c r="B17" s="14">
        <f t="shared" ref="B17:B27" si="0">(U4-B4)/B4*100</f>
        <v>27.197049417309159</v>
      </c>
      <c r="C17" s="13"/>
      <c r="D17" s="13" t="s">
        <v>20</v>
      </c>
      <c r="E17" s="15">
        <v>27.197049417309159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5.75" x14ac:dyDescent="0.3">
      <c r="A18" s="8" t="s">
        <v>21</v>
      </c>
      <c r="B18" s="14">
        <f t="shared" si="0"/>
        <v>50.061310838703278</v>
      </c>
      <c r="C18" s="13"/>
      <c r="D18" s="13" t="s">
        <v>26</v>
      </c>
      <c r="E18" s="15">
        <v>43.181721367427237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5.75" x14ac:dyDescent="0.3">
      <c r="A19" s="8" t="s">
        <v>22</v>
      </c>
      <c r="B19" s="14">
        <f t="shared" si="0"/>
        <v>52.826631336808063</v>
      </c>
      <c r="C19" s="13"/>
      <c r="D19" s="13" t="s">
        <v>29</v>
      </c>
      <c r="E19" s="15">
        <v>46.67852534793122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5.75" x14ac:dyDescent="0.3">
      <c r="A20" s="8" t="s">
        <v>23</v>
      </c>
      <c r="B20" s="14">
        <f t="shared" si="0"/>
        <v>58.291039444184378</v>
      </c>
      <c r="C20" s="13"/>
      <c r="D20" s="13" t="s">
        <v>24</v>
      </c>
      <c r="E20" s="15">
        <v>49.809686705773238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5.75" x14ac:dyDescent="0.3">
      <c r="A21" s="8" t="s">
        <v>24</v>
      </c>
      <c r="B21" s="14">
        <f t="shared" si="0"/>
        <v>49.809686705773238</v>
      </c>
      <c r="C21" s="13"/>
      <c r="D21" s="13" t="s">
        <v>21</v>
      </c>
      <c r="E21" s="15">
        <v>50.061310838703278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5.75" x14ac:dyDescent="0.3">
      <c r="A22" s="8" t="s">
        <v>25</v>
      </c>
      <c r="B22" s="14">
        <f t="shared" si="0"/>
        <v>73.663797142426475</v>
      </c>
      <c r="C22" s="13"/>
      <c r="D22" s="13" t="s">
        <v>22</v>
      </c>
      <c r="E22" s="15">
        <v>52.826631336808063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15.75" x14ac:dyDescent="0.3">
      <c r="A23" s="8" t="s">
        <v>26</v>
      </c>
      <c r="B23" s="14">
        <f t="shared" si="0"/>
        <v>43.181721367427237</v>
      </c>
      <c r="C23" s="13"/>
      <c r="D23" s="13" t="s">
        <v>23</v>
      </c>
      <c r="E23" s="15">
        <v>58.291039444184378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ht="15.75" x14ac:dyDescent="0.3">
      <c r="A24" s="8" t="s">
        <v>27</v>
      </c>
      <c r="B24" s="14">
        <f t="shared" si="0"/>
        <v>143.59037718198988</v>
      </c>
      <c r="C24" s="13"/>
      <c r="D24" s="13" t="s">
        <v>25</v>
      </c>
      <c r="E24" s="15">
        <v>73.663797142426475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ht="15.75" x14ac:dyDescent="0.3">
      <c r="A25" s="8" t="s">
        <v>28</v>
      </c>
      <c r="B25" s="14">
        <f t="shared" si="0"/>
        <v>100.85609219220946</v>
      </c>
      <c r="C25" s="13"/>
      <c r="D25" s="13" t="s">
        <v>30</v>
      </c>
      <c r="E25" s="15">
        <v>81.13266378164964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ht="15.75" x14ac:dyDescent="0.3">
      <c r="A26" s="8" t="s">
        <v>29</v>
      </c>
      <c r="B26" s="14">
        <f t="shared" si="0"/>
        <v>46.67852534793122</v>
      </c>
      <c r="C26" s="13"/>
      <c r="D26" s="13" t="s">
        <v>28</v>
      </c>
      <c r="E26" s="15">
        <v>100.85609219220946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ht="15.75" x14ac:dyDescent="0.3">
      <c r="A27" s="8" t="s">
        <v>30</v>
      </c>
      <c r="B27" s="14">
        <f t="shared" si="0"/>
        <v>81.13266378164964</v>
      </c>
      <c r="C27" s="13"/>
      <c r="D27" s="13" t="s">
        <v>27</v>
      </c>
      <c r="E27" s="15">
        <v>143.59037718198988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ht="18.75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8.75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8.75" x14ac:dyDescent="0.4">
      <c r="A30" s="5" t="s">
        <v>32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8.75" x14ac:dyDescent="0.4">
      <c r="A31" s="5" t="s">
        <v>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28F6F-B1B7-440A-B07E-8ED2911FEAEC}">
  <dimension ref="A1:I17"/>
  <sheetViews>
    <sheetView workbookViewId="0">
      <selection activeCell="B24" sqref="B24"/>
    </sheetView>
  </sheetViews>
  <sheetFormatPr defaultRowHeight="15" x14ac:dyDescent="0.25"/>
  <cols>
    <col min="1" max="1" width="21.7109375" customWidth="1"/>
    <col min="2" max="2" width="40.42578125" customWidth="1"/>
    <col min="3" max="3" width="30" customWidth="1"/>
  </cols>
  <sheetData>
    <row r="1" spans="1:9" ht="15.75" x14ac:dyDescent="0.3">
      <c r="A1" s="2" t="s">
        <v>77</v>
      </c>
      <c r="B1" s="23"/>
      <c r="C1" s="24"/>
      <c r="D1" s="16"/>
      <c r="E1" s="16"/>
      <c r="F1" s="16"/>
      <c r="G1" s="16"/>
      <c r="H1" s="16"/>
      <c r="I1" s="16"/>
    </row>
    <row r="2" spans="1:9" ht="15.75" x14ac:dyDescent="0.3">
      <c r="A2" s="16"/>
      <c r="B2" s="23"/>
      <c r="C2" s="24"/>
      <c r="D2" s="16"/>
      <c r="E2" s="16"/>
      <c r="F2" s="16"/>
      <c r="G2" s="16"/>
      <c r="H2" s="16"/>
      <c r="I2" s="16"/>
    </row>
    <row r="3" spans="1:9" ht="15.75" x14ac:dyDescent="0.3">
      <c r="A3" s="16"/>
      <c r="B3" s="25" t="s">
        <v>73</v>
      </c>
      <c r="C3" s="25" t="s">
        <v>74</v>
      </c>
      <c r="D3" s="16"/>
      <c r="E3" s="16"/>
      <c r="F3" s="16"/>
      <c r="G3" s="16"/>
      <c r="H3" s="16"/>
      <c r="I3" s="16"/>
    </row>
    <row r="4" spans="1:9" ht="15.75" x14ac:dyDescent="0.3">
      <c r="A4" s="16" t="s">
        <v>34</v>
      </c>
      <c r="B4" s="26">
        <v>3.0860166346462345</v>
      </c>
      <c r="C4" s="26">
        <v>1.4308852216499999</v>
      </c>
      <c r="D4" s="16"/>
      <c r="E4" s="16"/>
      <c r="F4" s="16"/>
      <c r="G4" s="16"/>
      <c r="H4" s="16"/>
      <c r="I4" s="16"/>
    </row>
    <row r="5" spans="1:9" ht="15.75" x14ac:dyDescent="0.3">
      <c r="A5" s="16" t="s">
        <v>35</v>
      </c>
      <c r="B5" s="26">
        <v>4.3181427576539608</v>
      </c>
      <c r="C5" s="26">
        <v>3.0643899029899995</v>
      </c>
      <c r="D5" s="16"/>
      <c r="E5" s="16"/>
      <c r="F5" s="16"/>
      <c r="G5" s="16"/>
      <c r="H5" s="16"/>
      <c r="I5" s="16"/>
    </row>
    <row r="6" spans="1:9" ht="15.75" x14ac:dyDescent="0.3">
      <c r="A6" s="16" t="s">
        <v>36</v>
      </c>
      <c r="B6" s="26">
        <v>13.231711986029893</v>
      </c>
      <c r="C6" s="26">
        <v>3.2995401554250248</v>
      </c>
      <c r="D6" s="16"/>
      <c r="E6" s="16"/>
      <c r="F6" s="16"/>
      <c r="G6" s="16"/>
      <c r="H6" s="16"/>
      <c r="I6" s="16"/>
    </row>
    <row r="7" spans="1:9" ht="15.75" x14ac:dyDescent="0.3">
      <c r="A7" s="16" t="s">
        <v>37</v>
      </c>
      <c r="B7" s="26">
        <v>13.836936372325345</v>
      </c>
      <c r="C7" s="26">
        <v>6.5100523287399996</v>
      </c>
      <c r="D7" s="16"/>
      <c r="E7" s="16"/>
      <c r="F7" s="16"/>
      <c r="G7" s="16"/>
      <c r="H7" s="16"/>
      <c r="I7" s="16"/>
    </row>
    <row r="8" spans="1:9" ht="15.75" x14ac:dyDescent="0.3">
      <c r="A8" s="16" t="s">
        <v>38</v>
      </c>
      <c r="B8" s="26">
        <v>17.090961176847745</v>
      </c>
      <c r="C8" s="26">
        <v>3.8983955545339599</v>
      </c>
      <c r="D8" s="16"/>
      <c r="E8" s="16"/>
      <c r="F8" s="16"/>
      <c r="G8" s="16"/>
      <c r="H8" s="16"/>
      <c r="I8" s="16"/>
    </row>
    <row r="9" spans="1:9" ht="15.75" x14ac:dyDescent="0.3">
      <c r="A9" s="16" t="s">
        <v>39</v>
      </c>
      <c r="B9" s="26">
        <v>29.37595512725601</v>
      </c>
      <c r="C9" s="26">
        <v>5.8247777881422644</v>
      </c>
      <c r="D9" s="16"/>
      <c r="E9" s="16"/>
      <c r="F9" s="16"/>
      <c r="G9" s="16"/>
      <c r="H9" s="16"/>
      <c r="I9" s="16"/>
    </row>
    <row r="10" spans="1:9" ht="15.75" x14ac:dyDescent="0.3">
      <c r="A10" s="16" t="s">
        <v>40</v>
      </c>
      <c r="B10" s="26">
        <v>36.200271195131698</v>
      </c>
      <c r="C10" s="26">
        <v>11.664314307230001</v>
      </c>
      <c r="D10" s="16"/>
      <c r="E10" s="16"/>
      <c r="F10" s="16"/>
      <c r="G10" s="16"/>
      <c r="H10" s="16"/>
      <c r="I10" s="16"/>
    </row>
    <row r="11" spans="1:9" ht="15.75" x14ac:dyDescent="0.3">
      <c r="A11" s="16" t="s">
        <v>41</v>
      </c>
      <c r="B11" s="26">
        <v>71.870554780839981</v>
      </c>
      <c r="C11" s="26">
        <v>26.593938593436906</v>
      </c>
      <c r="D11" s="16"/>
      <c r="E11" s="16"/>
      <c r="F11" s="16"/>
      <c r="G11" s="16"/>
      <c r="H11" s="16"/>
      <c r="I11" s="16"/>
    </row>
    <row r="12" spans="1:9" ht="15.75" x14ac:dyDescent="0.3">
      <c r="A12" s="16" t="s">
        <v>42</v>
      </c>
      <c r="B12" s="26">
        <v>82.503805705835461</v>
      </c>
      <c r="C12" s="26">
        <v>17.975288408028412</v>
      </c>
      <c r="D12" s="16"/>
      <c r="E12" s="16"/>
      <c r="F12" s="16"/>
      <c r="G12" s="16"/>
      <c r="H12" s="16"/>
      <c r="I12" s="16"/>
    </row>
    <row r="13" spans="1:9" ht="15.75" x14ac:dyDescent="0.3">
      <c r="A13" s="16" t="s">
        <v>43</v>
      </c>
      <c r="B13" s="26">
        <v>236.11768228270387</v>
      </c>
      <c r="C13" s="26">
        <v>66.395840391978524</v>
      </c>
      <c r="D13" s="16"/>
      <c r="E13" s="16"/>
      <c r="F13" s="16"/>
      <c r="G13" s="16"/>
      <c r="H13" s="16"/>
      <c r="I13" s="16"/>
    </row>
    <row r="14" spans="1:9" ht="15.75" x14ac:dyDescent="0.3">
      <c r="A14" s="16"/>
      <c r="B14" s="16"/>
      <c r="C14" s="16"/>
      <c r="D14" s="16"/>
      <c r="E14" s="16"/>
      <c r="F14" s="16"/>
      <c r="G14" s="16"/>
      <c r="H14" s="16"/>
      <c r="I14" s="16"/>
    </row>
    <row r="15" spans="1:9" ht="15.75" x14ac:dyDescent="0.3">
      <c r="A15" s="16" t="s">
        <v>44</v>
      </c>
      <c r="B15" s="16"/>
      <c r="C15" s="16"/>
      <c r="D15" s="16"/>
      <c r="E15" s="16"/>
      <c r="F15" s="16"/>
      <c r="G15" s="16"/>
      <c r="H15" s="16"/>
      <c r="I15" s="16"/>
    </row>
    <row r="16" spans="1:9" ht="15.75" x14ac:dyDescent="0.3">
      <c r="A16" s="16" t="s">
        <v>45</v>
      </c>
      <c r="B16" s="16"/>
      <c r="C16" s="16"/>
      <c r="D16" s="16"/>
      <c r="E16" s="16"/>
      <c r="F16" s="16"/>
      <c r="G16" s="16"/>
      <c r="H16" s="16"/>
      <c r="I16" s="16"/>
    </row>
    <row r="17" spans="7:9" ht="15.75" x14ac:dyDescent="0.3">
      <c r="G17" s="16"/>
      <c r="H17" s="16"/>
      <c r="I17" s="1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8FAE-EADE-4F32-AD20-832FA708F2C1}">
  <dimension ref="A1:Q21"/>
  <sheetViews>
    <sheetView workbookViewId="0">
      <selection activeCell="F26" sqref="F26"/>
    </sheetView>
  </sheetViews>
  <sheetFormatPr defaultRowHeight="15" x14ac:dyDescent="0.25"/>
  <cols>
    <col min="1" max="1" width="11.7109375" customWidth="1"/>
  </cols>
  <sheetData>
    <row r="1" spans="1:17" ht="15.75" x14ac:dyDescent="0.3">
      <c r="A1" s="2" t="s">
        <v>78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ht="15.75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15.75" x14ac:dyDescent="0.3">
      <c r="A4" s="16"/>
      <c r="B4" s="20" t="s">
        <v>46</v>
      </c>
      <c r="C4" s="20" t="s">
        <v>47</v>
      </c>
      <c r="D4" s="20" t="s">
        <v>48</v>
      </c>
      <c r="E4" s="20" t="s">
        <v>49</v>
      </c>
      <c r="F4" s="20" t="s">
        <v>50</v>
      </c>
      <c r="G4" s="20" t="s">
        <v>51</v>
      </c>
      <c r="H4" s="20" t="s">
        <v>52</v>
      </c>
      <c r="I4" s="20" t="s">
        <v>53</v>
      </c>
      <c r="J4" s="16"/>
      <c r="K4" s="16"/>
      <c r="L4" s="16"/>
      <c r="M4" s="16"/>
      <c r="N4" s="16"/>
      <c r="O4" s="16"/>
      <c r="P4" s="16"/>
      <c r="Q4" s="16"/>
    </row>
    <row r="5" spans="1:17" ht="15.75" x14ac:dyDescent="0.3">
      <c r="A5" s="21">
        <v>2010</v>
      </c>
      <c r="B5" s="22">
        <v>0.2197294250281849</v>
      </c>
      <c r="C5" s="22">
        <v>0.2040022547914318</v>
      </c>
      <c r="D5" s="22">
        <v>0.28218714768883879</v>
      </c>
      <c r="E5" s="22">
        <v>0.21741826381059751</v>
      </c>
      <c r="F5" s="22">
        <v>2.5479143179255918E-2</v>
      </c>
      <c r="G5" s="22">
        <v>7.8917700112739577E-4</v>
      </c>
      <c r="H5" s="22">
        <v>4.8421645997745205E-2</v>
      </c>
      <c r="I5" s="22">
        <v>1.9729425028184892E-3</v>
      </c>
      <c r="J5" s="16"/>
      <c r="K5" s="16"/>
      <c r="L5" s="16"/>
      <c r="M5" s="16"/>
      <c r="N5" s="16" t="s">
        <v>56</v>
      </c>
      <c r="O5" s="16"/>
      <c r="P5" s="16"/>
      <c r="Q5" s="16"/>
    </row>
    <row r="6" spans="1:17" ht="15.75" x14ac:dyDescent="0.3">
      <c r="A6" s="21">
        <v>2011</v>
      </c>
      <c r="B6" s="22">
        <v>0.21431050439611291</v>
      </c>
      <c r="C6" s="22">
        <v>0.20511337343822306</v>
      </c>
      <c r="D6" s="22">
        <v>0.26822073114298933</v>
      </c>
      <c r="E6" s="22">
        <v>0.23530772790374826</v>
      </c>
      <c r="F6" s="22">
        <v>1.8799167052290608E-2</v>
      </c>
      <c r="G6" s="22">
        <v>2.6029615918556222E-3</v>
      </c>
      <c r="H6" s="22">
        <v>5.3331790837575194E-2</v>
      </c>
      <c r="I6" s="22">
        <v>2.3137436372049976E-3</v>
      </c>
      <c r="J6" s="16"/>
      <c r="K6" s="16"/>
      <c r="L6" s="16"/>
      <c r="M6" s="16" t="s">
        <v>46</v>
      </c>
      <c r="N6" s="22">
        <v>7.7959028831562971E-2</v>
      </c>
      <c r="O6" s="16"/>
      <c r="P6" s="16"/>
      <c r="Q6" s="16"/>
    </row>
    <row r="7" spans="1:17" ht="15.75" x14ac:dyDescent="0.3">
      <c r="A7" s="21">
        <v>2012</v>
      </c>
      <c r="B7" s="22">
        <v>0.20913027787802238</v>
      </c>
      <c r="C7" s="22">
        <v>0.19806327438951041</v>
      </c>
      <c r="D7" s="22">
        <v>0.26254059906171057</v>
      </c>
      <c r="E7" s="22">
        <v>0.24587994707085289</v>
      </c>
      <c r="F7" s="22">
        <v>2.1231805605677855E-2</v>
      </c>
      <c r="G7" s="22">
        <v>2.88704438830747E-3</v>
      </c>
      <c r="H7" s="22">
        <v>5.7620594249969924E-2</v>
      </c>
      <c r="I7" s="22">
        <v>2.6464573559485142E-3</v>
      </c>
      <c r="J7" s="16"/>
      <c r="K7" s="16"/>
      <c r="L7" s="16"/>
      <c r="M7" s="16" t="s">
        <v>47</v>
      </c>
      <c r="N7" s="22">
        <v>1.9840667678300457E-2</v>
      </c>
      <c r="O7" s="16"/>
      <c r="P7" s="16"/>
      <c r="Q7" s="16"/>
    </row>
    <row r="8" spans="1:17" ht="15.75" x14ac:dyDescent="0.3">
      <c r="A8" s="21">
        <v>2013</v>
      </c>
      <c r="B8" s="22">
        <v>0.20361189801699717</v>
      </c>
      <c r="C8" s="22">
        <v>0.19186732766761094</v>
      </c>
      <c r="D8" s="22">
        <v>0.26900377714825308</v>
      </c>
      <c r="E8" s="22">
        <v>0.244747403210576</v>
      </c>
      <c r="F8" s="22">
        <v>2.4610481586402267E-2</v>
      </c>
      <c r="G8" s="22">
        <v>3.8361661945231352E-3</v>
      </c>
      <c r="H8" s="22">
        <v>5.4886685552407929E-2</v>
      </c>
      <c r="I8" s="22">
        <v>7.4362606232294621E-3</v>
      </c>
      <c r="J8" s="16"/>
      <c r="K8" s="16"/>
      <c r="L8" s="16"/>
      <c r="M8" s="16" t="s">
        <v>48</v>
      </c>
      <c r="N8" s="22">
        <v>7.9628224582701065E-2</v>
      </c>
      <c r="O8" s="16"/>
      <c r="P8" s="16"/>
      <c r="Q8" s="16"/>
    </row>
    <row r="9" spans="1:17" ht="15.75" x14ac:dyDescent="0.3">
      <c r="A9" s="21">
        <v>2014</v>
      </c>
      <c r="B9" s="22">
        <v>0.21593489780469341</v>
      </c>
      <c r="C9" s="22">
        <v>0.18950290184203886</v>
      </c>
      <c r="D9" s="22">
        <v>0.23795104718647489</v>
      </c>
      <c r="E9" s="22">
        <v>0.2574438556649003</v>
      </c>
      <c r="F9" s="22">
        <v>2.2836235175372192E-2</v>
      </c>
      <c r="G9" s="22">
        <v>4.1004289679535703E-3</v>
      </c>
      <c r="H9" s="22">
        <v>6.270502144839768E-2</v>
      </c>
      <c r="I9" s="22">
        <v>9.5256119101690632E-3</v>
      </c>
      <c r="J9" s="16"/>
      <c r="K9" s="16"/>
      <c r="L9" s="16"/>
      <c r="M9" s="16" t="s">
        <v>57</v>
      </c>
      <c r="N9" s="22">
        <v>0.60398330804248856</v>
      </c>
      <c r="O9" s="16"/>
      <c r="P9" s="16"/>
      <c r="Q9" s="16"/>
    </row>
    <row r="10" spans="1:17" ht="15.75" x14ac:dyDescent="0.3">
      <c r="A10" s="21">
        <v>2015</v>
      </c>
      <c r="B10" s="22">
        <v>0.20265678097003398</v>
      </c>
      <c r="C10" s="22">
        <v>0.20179178251467408</v>
      </c>
      <c r="D10" s="22">
        <v>0.23966635773864689</v>
      </c>
      <c r="E10" s="22">
        <v>0.24670991658943467</v>
      </c>
      <c r="F10" s="22">
        <v>2.0512820512820513E-2</v>
      </c>
      <c r="G10" s="22">
        <v>3.5217794253938834E-3</v>
      </c>
      <c r="H10" s="22">
        <v>7.3339511893728768E-2</v>
      </c>
      <c r="I10" s="22">
        <v>1.1801050355267222E-2</v>
      </c>
      <c r="J10" s="16"/>
      <c r="K10" s="16"/>
      <c r="L10" s="16"/>
      <c r="M10" s="16" t="s">
        <v>50</v>
      </c>
      <c r="N10" s="22">
        <v>0.13266312594840668</v>
      </c>
      <c r="O10" s="16"/>
      <c r="P10" s="16"/>
      <c r="Q10" s="16"/>
    </row>
    <row r="11" spans="1:17" ht="15.75" x14ac:dyDescent="0.3">
      <c r="A11" s="21">
        <v>2016</v>
      </c>
      <c r="B11" s="22">
        <v>0.19811900663880011</v>
      </c>
      <c r="C11" s="22">
        <v>0.21354806983034177</v>
      </c>
      <c r="D11" s="22">
        <v>0.23942709613966068</v>
      </c>
      <c r="E11" s="22">
        <v>0.23955003688222276</v>
      </c>
      <c r="F11" s="22">
        <v>2.3051389230390951E-2</v>
      </c>
      <c r="G11" s="22">
        <v>3.749692648143595E-3</v>
      </c>
      <c r="H11" s="22">
        <v>7.0199164002950579E-2</v>
      </c>
      <c r="I11" s="22">
        <v>1.2355544627489549E-2</v>
      </c>
      <c r="J11" s="16"/>
      <c r="K11" s="16"/>
      <c r="L11" s="16"/>
      <c r="M11" s="16" t="s">
        <v>58</v>
      </c>
      <c r="N11" s="22">
        <v>2.4772382397572078E-2</v>
      </c>
      <c r="O11" s="16"/>
      <c r="P11" s="16"/>
      <c r="Q11" s="16"/>
    </row>
    <row r="12" spans="1:17" ht="15.75" x14ac:dyDescent="0.3">
      <c r="A12" s="21">
        <v>2017</v>
      </c>
      <c r="B12" s="22">
        <v>0.19702450408401401</v>
      </c>
      <c r="C12" s="22">
        <v>0.22444574095682615</v>
      </c>
      <c r="D12" s="22">
        <v>0.241365227537923</v>
      </c>
      <c r="E12" s="22">
        <v>0.2322053675612602</v>
      </c>
      <c r="F12" s="22">
        <v>2.1703617269544923E-2</v>
      </c>
      <c r="G12" s="22">
        <v>3.5589264877479579E-3</v>
      </c>
      <c r="H12" s="22">
        <v>6.7736289381563591E-2</v>
      </c>
      <c r="I12" s="22">
        <v>1.1960326721120186E-2</v>
      </c>
      <c r="J12" s="16"/>
      <c r="K12" s="16"/>
      <c r="L12" s="16"/>
      <c r="M12" s="16" t="s">
        <v>52</v>
      </c>
      <c r="N12" s="22">
        <v>5.5007587253414265E-2</v>
      </c>
      <c r="O12" s="16"/>
      <c r="P12" s="16"/>
      <c r="Q12" s="16"/>
    </row>
    <row r="13" spans="1:17" ht="15.75" x14ac:dyDescent="0.3">
      <c r="A13" s="21">
        <v>2018</v>
      </c>
      <c r="B13" s="22">
        <v>0.19644643172324527</v>
      </c>
      <c r="C13" s="22">
        <v>0.2295699241042537</v>
      </c>
      <c r="D13" s="22">
        <v>0.23986585868094371</v>
      </c>
      <c r="E13" s="22">
        <v>0.2302170971347885</v>
      </c>
      <c r="F13" s="22">
        <v>1.8179678766841206E-2</v>
      </c>
      <c r="G13" s="22">
        <v>3.9418720950756018E-3</v>
      </c>
      <c r="H13" s="22">
        <v>7.0953697711360827E-2</v>
      </c>
      <c r="I13" s="22">
        <v>1.0825439783491205E-2</v>
      </c>
      <c r="J13" s="16"/>
      <c r="K13" s="16"/>
      <c r="L13" s="16"/>
      <c r="M13" s="16" t="s">
        <v>53</v>
      </c>
      <c r="N13" s="22">
        <v>6.1456752655538694E-3</v>
      </c>
      <c r="O13" s="16"/>
      <c r="P13" s="16"/>
      <c r="Q13" s="16"/>
    </row>
    <row r="14" spans="1:17" ht="15.75" x14ac:dyDescent="0.3">
      <c r="A14" s="21">
        <v>2019</v>
      </c>
      <c r="B14" s="22">
        <v>0.16136659179572052</v>
      </c>
      <c r="C14" s="22">
        <v>0.21858375694526541</v>
      </c>
      <c r="D14" s="22">
        <v>0.24151790991843008</v>
      </c>
      <c r="E14" s="22">
        <v>0.23803050005910864</v>
      </c>
      <c r="F14" s="22">
        <v>2.2165740631280292E-2</v>
      </c>
      <c r="G14" s="22">
        <v>4.1376049178389884E-3</v>
      </c>
      <c r="H14" s="22">
        <v>0.10178508097883911</v>
      </c>
      <c r="I14" s="22">
        <v>1.2412814753516964E-2</v>
      </c>
      <c r="J14" s="16"/>
      <c r="K14" s="16"/>
      <c r="L14" s="16"/>
      <c r="M14" s="16"/>
      <c r="N14" s="16"/>
      <c r="O14" s="16"/>
      <c r="P14" s="16"/>
      <c r="Q14" s="16"/>
    </row>
    <row r="15" spans="1:17" ht="15.75" x14ac:dyDescent="0.3">
      <c r="A15" s="21">
        <v>2020</v>
      </c>
      <c r="B15" s="22">
        <v>0.13961373130713811</v>
      </c>
      <c r="C15" s="22">
        <v>0.22558576012593085</v>
      </c>
      <c r="D15" s="22">
        <v>0.24750257310649634</v>
      </c>
      <c r="E15" s="22">
        <v>0.24629169946116122</v>
      </c>
      <c r="F15" s="22">
        <v>2.3490948719501119E-2</v>
      </c>
      <c r="G15" s="22">
        <v>4.4802324877399047E-3</v>
      </c>
      <c r="H15" s="22">
        <v>9.8867833141611669E-2</v>
      </c>
      <c r="I15" s="22">
        <v>1.4167221650420779E-2</v>
      </c>
      <c r="J15" s="16"/>
      <c r="K15" s="16"/>
      <c r="L15" s="16"/>
      <c r="M15" s="16"/>
      <c r="N15" s="16"/>
      <c r="O15" s="16"/>
      <c r="P15" s="16"/>
      <c r="Q15" s="16"/>
    </row>
    <row r="16" spans="1:17" ht="15.75" x14ac:dyDescent="0.3">
      <c r="A16" s="21">
        <v>2021</v>
      </c>
      <c r="B16" s="22">
        <v>0.15743684122469467</v>
      </c>
      <c r="C16" s="22">
        <v>0.21844849701634042</v>
      </c>
      <c r="D16" s="22">
        <v>0.25380625731972561</v>
      </c>
      <c r="E16" s="22">
        <v>0.23127544476047068</v>
      </c>
      <c r="F16" s="22">
        <v>2.0411577714572526E-2</v>
      </c>
      <c r="G16" s="22">
        <v>4.1269310133288722E-3</v>
      </c>
      <c r="H16" s="22">
        <v>0.10127711784061123</v>
      </c>
      <c r="I16" s="22">
        <v>1.3217333110255981E-2</v>
      </c>
      <c r="J16" s="16"/>
      <c r="K16" s="16"/>
      <c r="L16" s="16"/>
      <c r="M16" s="16"/>
      <c r="N16" s="16"/>
      <c r="O16" s="16"/>
      <c r="P16" s="16"/>
      <c r="Q16" s="16"/>
    </row>
    <row r="17" spans="1:17" ht="15.75" x14ac:dyDescent="0.3">
      <c r="A17" s="21" t="s">
        <v>55</v>
      </c>
      <c r="B17" s="22">
        <v>0.14166716249181888</v>
      </c>
      <c r="C17" s="22">
        <v>0.2388290593205212</v>
      </c>
      <c r="D17" s="22">
        <v>0.2266317605759505</v>
      </c>
      <c r="E17" s="22">
        <v>0.24959838162670317</v>
      </c>
      <c r="F17" s="22">
        <v>1.7909204498125782E-2</v>
      </c>
      <c r="G17" s="22">
        <v>4.2244302969001012E-3</v>
      </c>
      <c r="H17" s="22">
        <v>0.1070982328791575</v>
      </c>
      <c r="I17" s="22">
        <v>1.4041768310822872E-2</v>
      </c>
      <c r="J17" s="16"/>
      <c r="K17" s="16"/>
      <c r="L17" s="16"/>
      <c r="M17" s="16"/>
      <c r="N17" s="16"/>
      <c r="O17" s="16"/>
      <c r="P17" s="16"/>
      <c r="Q17" s="16"/>
    </row>
    <row r="18" spans="1:17" ht="15.75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ht="15.75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ht="15.75" x14ac:dyDescent="0.3">
      <c r="A20" s="19" t="s">
        <v>54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x14ac:dyDescent="0.25">
      <c r="A21" t="s">
        <v>75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E6613-EA02-41FA-B5E6-1A08E78C03CC}">
  <dimension ref="A1:D11"/>
  <sheetViews>
    <sheetView workbookViewId="0">
      <selection activeCell="A27" sqref="A27"/>
    </sheetView>
  </sheetViews>
  <sheetFormatPr defaultRowHeight="15" x14ac:dyDescent="0.25"/>
  <cols>
    <col min="1" max="1" width="80" customWidth="1"/>
    <col min="2" max="2" width="7.42578125" customWidth="1"/>
  </cols>
  <sheetData>
    <row r="1" spans="1:4" ht="15.75" x14ac:dyDescent="0.3">
      <c r="A1" s="4" t="s">
        <v>79</v>
      </c>
      <c r="B1" s="16"/>
      <c r="C1" s="16"/>
      <c r="D1" s="16"/>
    </row>
    <row r="2" spans="1:4" ht="15.75" x14ac:dyDescent="0.3">
      <c r="A2" s="16"/>
      <c r="B2" s="16">
        <v>2023</v>
      </c>
      <c r="C2" s="16">
        <v>2024</v>
      </c>
      <c r="D2" s="16">
        <v>2025</v>
      </c>
    </row>
    <row r="3" spans="1:4" ht="15.75" x14ac:dyDescent="0.3">
      <c r="A3" s="16" t="s">
        <v>59</v>
      </c>
      <c r="B3" s="16">
        <v>-4.5999999999999996</v>
      </c>
      <c r="C3" s="16">
        <v>-5.0999999999999996</v>
      </c>
      <c r="D3" s="16">
        <v>-5.4</v>
      </c>
    </row>
    <row r="4" spans="1:4" ht="15.75" x14ac:dyDescent="0.3">
      <c r="A4" s="16" t="s">
        <v>60</v>
      </c>
      <c r="B4" s="16">
        <v>-3.3</v>
      </c>
      <c r="C4" s="16">
        <v>-5.7</v>
      </c>
      <c r="D4" s="16">
        <v>-5.4</v>
      </c>
    </row>
    <row r="5" spans="1:4" ht="15.75" x14ac:dyDescent="0.3">
      <c r="A5" s="16" t="s">
        <v>61</v>
      </c>
      <c r="B5" s="16">
        <v>-1.6</v>
      </c>
      <c r="C5" s="16">
        <v>-0.1</v>
      </c>
      <c r="D5" s="16">
        <v>0.1</v>
      </c>
    </row>
    <row r="6" spans="1:4" ht="15.75" x14ac:dyDescent="0.3">
      <c r="A6" s="16" t="s">
        <v>62</v>
      </c>
      <c r="B6" s="16">
        <v>-3.2</v>
      </c>
      <c r="C6" s="16">
        <v>-1.8</v>
      </c>
      <c r="D6" s="16">
        <v>-2</v>
      </c>
    </row>
    <row r="7" spans="1:4" ht="15.75" x14ac:dyDescent="0.3">
      <c r="A7" s="16" t="s">
        <v>63</v>
      </c>
      <c r="B7" s="16">
        <v>-0.4</v>
      </c>
      <c r="C7" s="16">
        <v>1</v>
      </c>
      <c r="D7" s="16">
        <v>1.1000000000000001</v>
      </c>
    </row>
    <row r="8" spans="1:4" ht="15.75" x14ac:dyDescent="0.3">
      <c r="A8" s="16"/>
      <c r="B8" s="16"/>
      <c r="C8" s="16"/>
      <c r="D8" s="16"/>
    </row>
    <row r="9" spans="1:4" ht="15.75" x14ac:dyDescent="0.3">
      <c r="A9" s="19" t="s">
        <v>64</v>
      </c>
      <c r="B9" s="16"/>
      <c r="C9" s="16"/>
      <c r="D9" s="16"/>
    </row>
    <row r="10" spans="1:4" ht="15.75" x14ac:dyDescent="0.3">
      <c r="A10" s="16" t="s">
        <v>65</v>
      </c>
      <c r="B10" s="16"/>
      <c r="C10" s="16"/>
      <c r="D10" s="16"/>
    </row>
    <row r="11" spans="1:4" ht="15.75" x14ac:dyDescent="0.3">
      <c r="A11" s="16" t="s">
        <v>66</v>
      </c>
      <c r="B11" s="16"/>
      <c r="C11" s="16"/>
      <c r="D11" s="1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CC97B-0D32-49BC-ABBC-0F3A1ADE3EBB}">
  <dimension ref="A1:P18"/>
  <sheetViews>
    <sheetView tabSelected="1" workbookViewId="0">
      <selection activeCell="C3" sqref="C3"/>
    </sheetView>
  </sheetViews>
  <sheetFormatPr defaultRowHeight="15" x14ac:dyDescent="0.25"/>
  <cols>
    <col min="1" max="1" width="15.140625" customWidth="1"/>
  </cols>
  <sheetData>
    <row r="1" spans="1:16" ht="15.75" x14ac:dyDescent="0.3">
      <c r="A1" s="2" t="s">
        <v>80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.75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ht="15.75" x14ac:dyDescent="0.3">
      <c r="A3" s="16"/>
      <c r="B3" s="17" t="s">
        <v>67</v>
      </c>
      <c r="C3" s="17" t="s">
        <v>68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15.75" x14ac:dyDescent="0.3">
      <c r="A4" s="16" t="s">
        <v>69</v>
      </c>
      <c r="B4" s="16">
        <v>0.5393837629204068</v>
      </c>
      <c r="C4" s="16">
        <v>0.42775397079510435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ht="15.75" x14ac:dyDescent="0.3">
      <c r="A5" s="16" t="s">
        <v>30</v>
      </c>
      <c r="B5" s="16">
        <v>0.51400000000000001</v>
      </c>
      <c r="C5" s="16">
        <v>0.36799999999999999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ht="15.75" x14ac:dyDescent="0.3">
      <c r="A6" s="16" t="s">
        <v>21</v>
      </c>
      <c r="B6" s="16">
        <v>0.51002979145978156</v>
      </c>
      <c r="C6" s="16">
        <v>0.39523336643495527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15.75" x14ac:dyDescent="0.3">
      <c r="A7" s="16" t="s">
        <v>70</v>
      </c>
      <c r="B7" s="16">
        <v>0.48199999999999998</v>
      </c>
      <c r="C7" s="16">
        <v>0.39700000000000002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ht="15.75" x14ac:dyDescent="0.3">
      <c r="A8" s="16" t="s">
        <v>28</v>
      </c>
      <c r="B8" s="16">
        <v>0.39873771818286902</v>
      </c>
      <c r="C8" s="16">
        <v>0.36576811929256736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5.75" x14ac:dyDescent="0.3">
      <c r="A9" s="16" t="s">
        <v>26</v>
      </c>
      <c r="B9" s="16">
        <v>0.38951588193238695</v>
      </c>
      <c r="C9" s="16">
        <v>0.36487590644469414</v>
      </c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ht="15.75" x14ac:dyDescent="0.3">
      <c r="A10" s="16" t="s">
        <v>71</v>
      </c>
      <c r="B10" s="16">
        <v>0.35899999999999999</v>
      </c>
      <c r="C10" s="18">
        <v>0.33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ht="15.75" x14ac:dyDescent="0.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ht="15.75" x14ac:dyDescent="0.3">
      <c r="A12" s="19" t="s">
        <v>44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ht="15.75" x14ac:dyDescent="0.3">
      <c r="A13" s="16" t="s">
        <v>72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ht="15.75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8" spans="6:6" x14ac:dyDescent="0.25">
      <c r="F1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Graf 1</vt:lpstr>
      <vt:lpstr>Graf 2</vt:lpstr>
      <vt:lpstr>Graf 3</vt:lpstr>
      <vt:lpstr>Graf 4</vt:lpstr>
      <vt:lpstr>Graf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2024-05-03T08:50:47Z</dcterms:created>
  <dcterms:modified xsi:type="dcterms:W3CDTF">2024-05-03T08:50:51Z</dcterms:modified>
  <cp:category/>
  <cp:contentStatus/>
</cp:coreProperties>
</file>